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3\LICITACIONES\LPN-23-2023\"/>
    </mc:Choice>
  </mc:AlternateContent>
  <xr:revisionPtr revIDLastSave="0" documentId="13_ncr:1_{8F9B5FC0-65F9-458B-AF7C-CE400E5A770B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30828" yWindow="-2052" windowWidth="30936" windowHeight="16896" xr2:uid="{00000000-000D-0000-FFFF-FFFF00000000}"/>
  </bookViews>
  <sheets>
    <sheet name="Landscape" sheetId="5" r:id="rId1"/>
  </sheets>
  <definedNames>
    <definedName name="_xlnm.Print_Area" localSheetId="0">Landscape!$B$1:$N$33</definedName>
    <definedName name="_xlnm.Print_Titles" localSheetId="0">Landscape!$1:$9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12" i="5"/>
  <c r="M13" i="5"/>
  <c r="M14" i="5"/>
  <c r="M15" i="5"/>
  <c r="M16" i="5"/>
  <c r="M17" i="5"/>
  <c r="M18" i="5"/>
  <c r="M19" i="5"/>
  <c r="M20" i="5"/>
  <c r="M21" i="5"/>
  <c r="M22" i="5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10" i="5"/>
  <c r="L10" i="5" s="1"/>
  <c r="M10" i="5"/>
  <c r="M25" i="5" l="1"/>
  <c r="N18" i="5"/>
  <c r="N22" i="5"/>
  <c r="N17" i="5"/>
  <c r="N13" i="5"/>
  <c r="N15" i="5"/>
  <c r="N11" i="5"/>
  <c r="N14" i="5"/>
  <c r="N16" i="5"/>
  <c r="N12" i="5"/>
  <c r="N19" i="5"/>
  <c r="N20" i="5"/>
  <c r="N21" i="5"/>
  <c r="N10" i="5"/>
  <c r="M24" i="5"/>
  <c r="M27" i="5" l="1"/>
</calcChain>
</file>

<file path=xl/sharedStrings.xml><?xml version="1.0" encoding="utf-8"?>
<sst xmlns="http://schemas.openxmlformats.org/spreadsheetml/2006/main" count="50" uniqueCount="41">
  <si>
    <t>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</si>
  <si>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</si>
  <si>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</si>
  <si>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</si>
  <si>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</si>
  <si>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</si>
  <si>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</si>
  <si>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</si>
  <si>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Marca y Modelo (si aplica)</t>
  </si>
  <si>
    <t>Unidad de Medida</t>
  </si>
  <si>
    <t>Precio unitario</t>
  </si>
  <si>
    <t>ITBIS %</t>
  </si>
  <si>
    <t>ITBIS RD$</t>
  </si>
  <si>
    <t>Total Itbis</t>
  </si>
  <si>
    <t xml:space="preserve">Precio Total con impuestos </t>
  </si>
  <si>
    <t>Unidades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</si>
  <si>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</si>
  <si>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</si>
  <si>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</si>
  <si>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</si>
  <si>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</si>
  <si>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</si>
  <si>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Pies lineales</t>
  </si>
  <si>
    <t>Unidad</t>
  </si>
  <si>
    <t>total sin impuestps</t>
  </si>
  <si>
    <t>Cant.</t>
  </si>
  <si>
    <t>Items
núm.</t>
  </si>
  <si>
    <t>Suministro e instalación de extractores de aire industriales de 1,000 RPM o más, 10,000 CFM o más, trifásicos, 208/220/380 voltios AC, potencia de 1 HP, tipo axial, de transmisión directa, con sus accesorios incluye (ducto exterior metálico de salida de aire y rejillas de protección interior y exterior). Los motores de los extractores deben ser sellados, de procedencia americana. Las aspas deben ser de metal. Incluye apertura y terminación civil de los huecos</t>
  </si>
  <si>
    <t>Suministro e instalación de inyectores de aire industriales de 1,000 RPM o más, 10,000 CFM o más, trifásicos, 208/220/380 voltios AC, potencia de 1 HP, tipo axial, de transmisión directa, con sus accesorios incluye (ducto exterior metálico para entrada de aire, rejillas de protección interior y exterior). Los motores de los inyectores deben ser sellados, de procedencia americana. Las aspas deben ser de metal. Incluye apertura y terminación civil de los huecos</t>
  </si>
  <si>
    <t>Suministro e instalación de Load center (panel de distribución para extractores de aire) 225A, 3PH ,208/120 v, 42 espacios Incluye 11 breaker grueso 3 polos de 15 amperes</t>
  </si>
  <si>
    <t>Suministro e instalación de Load center (panel de distribución para inyectores de aire) 200 A, 3PH ,208/120 v, 30 espacios. Incluye 9 breaker grueso 3 polos de 15 amperes</t>
  </si>
  <si>
    <t>Suministro e instalación de acometida eléctrica para panel de extractores de aire, en tubería EMT de 2" incluye tuberías y sus respectivos componentes coupling, conectores, curvas, abrazaderas unistrut, soportes, tuercas bushing de metal, registros de metal en NEMA 3-R, (incluye 3 Líneas AWG # 3/0, 1 Línea AWG #1/0 neutro, y 1 Línea AWG #2 para tierra).</t>
  </si>
  <si>
    <t>Suministro e instalación de acometida eléctrica para panel de inyectores de aire en tubería EMT de 2" incluye tuberías y sus respectivos componentes coupling, conectores, curvas, abrazaderas unistrut, soportes, tuercas bushing plásticas, registros de metal en NEMA 3-R, (incluye 3 Líneas AWG # 2/0, 1 Línea AWG #2 neutro y 1 Línea AWG #2 para tierra).</t>
  </si>
  <si>
    <t>Suministro e instalación de canalización y conductores para alimentación eléctrica de seis (6) extractores de aire compuesta por tuberías EMT de 2" y LT de 3/4", con sus componentes: coupling, conectores, curvas, abrazaderas unistrut, soportes, tuercas bushing, registros de metal en NEMA 3-R, (incluye 33 líneas color negro AWG #8, 1 Líneas AWG # 6 color verde para tierra).</t>
  </si>
  <si>
    <t>Suministro e instalación de canalización y conductores para alimentación eléctrica de cinco (5) extractores de aire compuesta por tuberías de 1 1/2" y LT de 3/4" con sus componentes: coupling, conectores, curvas, abrazaderas unistrut, soportes, tuercas bushing plásticas, registros de metal en NEMA 3-R, (incluye 15 línea color negro AWG #8, 1 Líneas AWG # 6 color verde para tierra).</t>
  </si>
  <si>
    <t>Suministro e instalación de canalización y conductores para alimentación eléctrica de seis (6) inyectores de aire compuesta por tuberías EMT de 1 1/2” y LT de 3/4" con sus componentes: coupling, conectores, curvas, abrazaderas unistrut, soportes, tuercas bushing plásticas, registros de metal en NEMA 3-R, (incluye 18 líneas AWG #8, 1 Línea color negro AWG # 6 color verde para tierra).</t>
  </si>
  <si>
    <t>Suministro e instalación de canalización y conductores para alimentación eléctrica de tres (3) inyectores de aire compuesta por tuberías EMT de 1” y LT de 3/4" con sus componentes: coupling, conectores, curvas, abrazaderas unistrut, soportes, tuercas bushing plásticas, registros de metal en NEMA 3-R, (incluye 9 líneas color negro AWG #8, 1 Línea AWG # 8 verde para tierra).</t>
  </si>
  <si>
    <t>Suministro e instalación de sistema para encendido y apagado de extractores de aire para once (11) equipos a 220 voltios (incluye 11 botoneras marcha- paro, 11 contactores 30 amp. Con protección térmica, 20 pies de canalización con sus componentes y cables de alimentación).</t>
  </si>
  <si>
    <t>Suministro e instalación de sistema para encendido y apagado de inyectores de aire para nueve (9) equipos a 220 voltios (incluye 9 botoneras marcha- paro, 9 contactores 30 amp. Con protector térmica, 20 pies de canalización con sus componentes y cables de alimentación).</t>
  </si>
  <si>
    <t>LPN-CPJ-23-2023</t>
  </si>
  <si>
    <t>ADQUISICIÓN E INSTALACIÓN DE UN SISTEMA DE VENTILACIÓN INDUSTRIAL DE INYECCIÓN Y EXTRACCIÓN DE AIRE PARA EL ARCHIVO CENTRAL DEL CONSEJO DEL PODER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</si>
</sst>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00000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0" borderId="0" xfId="0" applyFont="1" applyAlignment="1">
      <alignment vertical="center"/>
    </xf>
    <xf numFmtId="0" fontId="9" fillId="3" borderId="3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4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164" fontId="10" fillId="4" borderId="1" xfId="0" applyNumberFormat="1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21" xfId="0" applyFont="1" applyBorder="1" applyAlignment="1" applyProtection="1">
      <alignment horizontal="center" wrapText="1"/>
      <protection locked="0"/>
    </xf>
    <xf numFmtId="164" fontId="9" fillId="4" borderId="8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21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justify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14" fontId="10" fillId="0" borderId="8" xfId="0" applyNumberFormat="1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0" fontId="9" fillId="3" borderId="2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73206</xdr:colOff>
      <xdr:row>1</xdr:row>
      <xdr:rowOff>270911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BBAE-4B93-9547-A209-75698DC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442606" cy="95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view="pageBreakPreview" topLeftCell="B1" zoomScale="70" zoomScaleNormal="70" zoomScaleSheetLayoutView="70" workbookViewId="0">
      <selection activeCell="I14" sqref="I14"/>
    </sheetView>
  </sheetViews>
  <sheetFormatPr baseColWidth="10" defaultColWidth="11.42578125" defaultRowHeight="15" x14ac:dyDescent="0.25"/>
  <cols>
    <col min="1" max="1" width="8.42578125" style="3" hidden="1" customWidth="1"/>
    <col min="2" max="2" width="8.85546875" style="3" customWidth="1"/>
    <col min="3" max="3" width="19.5703125" style="3" customWidth="1"/>
    <col min="4" max="4" width="22.7109375" style="3" customWidth="1"/>
    <col min="5" max="5" width="42" style="3" customWidth="1"/>
    <col min="6" max="6" width="68.85546875" style="3" customWidth="1"/>
    <col min="7" max="7" width="18.7109375" style="3" customWidth="1"/>
    <col min="8" max="8" width="11.7109375" style="3" customWidth="1"/>
    <col min="9" max="9" width="33.7109375" style="3" customWidth="1"/>
    <col min="10" max="10" width="23.5703125" style="3" customWidth="1"/>
    <col min="11" max="11" width="22.85546875" style="3" hidden="1" customWidth="1"/>
    <col min="12" max="12" width="21.85546875" style="3" hidden="1" customWidth="1"/>
    <col min="13" max="13" width="24.85546875" style="3" customWidth="1"/>
    <col min="14" max="14" width="35.42578125" style="3" customWidth="1"/>
    <col min="15" max="16384" width="11.42578125" style="3"/>
  </cols>
  <sheetData>
    <row r="1" spans="1:14" ht="53.25" customHeight="1" x14ac:dyDescent="0.25"/>
    <row r="2" spans="1:14" ht="24.7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6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45.75" customHeight="1" x14ac:dyDescent="0.25">
      <c r="A4" s="74" t="s">
        <v>1</v>
      </c>
      <c r="B4" s="75"/>
      <c r="C4" s="76"/>
      <c r="D4" s="66" t="s">
        <v>40</v>
      </c>
      <c r="E4" s="67"/>
      <c r="F4" s="67"/>
      <c r="G4" s="67"/>
      <c r="H4" s="67"/>
      <c r="I4" s="68"/>
      <c r="J4" s="76" t="s">
        <v>2</v>
      </c>
      <c r="K4" s="76"/>
      <c r="L4" s="5"/>
      <c r="M4" s="84" t="s">
        <v>39</v>
      </c>
      <c r="N4" s="85"/>
    </row>
    <row r="5" spans="1:14" ht="37.5" customHeight="1" x14ac:dyDescent="0.25">
      <c r="A5" s="77" t="s">
        <v>3</v>
      </c>
      <c r="B5" s="78"/>
      <c r="C5" s="79"/>
      <c r="D5" s="69"/>
      <c r="E5" s="70"/>
      <c r="F5" s="70"/>
      <c r="G5" s="70"/>
      <c r="H5" s="70"/>
      <c r="I5" s="71"/>
      <c r="J5" s="79" t="s">
        <v>4</v>
      </c>
      <c r="K5" s="79"/>
      <c r="L5" s="6"/>
      <c r="M5" s="32"/>
      <c r="N5" s="33"/>
    </row>
    <row r="6" spans="1:14" ht="29.25" customHeight="1" thickBot="1" x14ac:dyDescent="0.3">
      <c r="A6" s="81" t="s">
        <v>5</v>
      </c>
      <c r="B6" s="82"/>
      <c r="C6" s="83"/>
      <c r="D6" s="72"/>
      <c r="E6" s="73"/>
      <c r="F6" s="73"/>
      <c r="G6" s="73"/>
      <c r="H6" s="73"/>
      <c r="I6" s="73"/>
      <c r="J6" s="83" t="s">
        <v>6</v>
      </c>
      <c r="K6" s="83"/>
      <c r="L6" s="7"/>
      <c r="M6" s="86"/>
      <c r="N6" s="87"/>
    </row>
    <row r="7" spans="1:14" ht="6" customHeight="1" thickBot="1" x14ac:dyDescent="0.3">
      <c r="A7" s="8"/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</row>
    <row r="8" spans="1:14" ht="43.5" customHeight="1" thickBot="1" x14ac:dyDescent="0.3">
      <c r="A8" s="88" t="s">
        <v>26</v>
      </c>
      <c r="B8" s="89"/>
      <c r="C8" s="80" t="s">
        <v>7</v>
      </c>
      <c r="D8" s="80"/>
      <c r="E8" s="80"/>
      <c r="F8" s="10" t="s">
        <v>8</v>
      </c>
      <c r="G8" s="10" t="s">
        <v>9</v>
      </c>
      <c r="H8" s="10" t="s">
        <v>25</v>
      </c>
      <c r="I8" s="10" t="s">
        <v>10</v>
      </c>
      <c r="J8" s="10" t="s">
        <v>11</v>
      </c>
      <c r="K8" s="10" t="s">
        <v>12</v>
      </c>
      <c r="L8" s="11" t="s">
        <v>13</v>
      </c>
      <c r="M8" s="11" t="s">
        <v>24</v>
      </c>
      <c r="N8" s="12" t="s">
        <v>14</v>
      </c>
    </row>
    <row r="9" spans="1:14" ht="6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142.5" customHeight="1" x14ac:dyDescent="0.25">
      <c r="A10" s="24">
        <v>1</v>
      </c>
      <c r="B10" s="13">
        <v>1</v>
      </c>
      <c r="C10" s="27" t="s">
        <v>27</v>
      </c>
      <c r="D10" s="28"/>
      <c r="E10" s="29"/>
      <c r="F10" s="1"/>
      <c r="G10" s="14" t="s">
        <v>15</v>
      </c>
      <c r="H10" s="14">
        <v>11</v>
      </c>
      <c r="I10" s="25"/>
      <c r="J10" s="2">
        <v>0.18</v>
      </c>
      <c r="K10" s="15">
        <f t="shared" ref="K10" si="0">I10*J10</f>
        <v>0</v>
      </c>
      <c r="L10" s="15">
        <f t="shared" ref="L10" si="1">H10*K10</f>
        <v>0</v>
      </c>
      <c r="M10" s="26">
        <f t="shared" ref="M10:M22" si="2">H10*I10</f>
        <v>0</v>
      </c>
      <c r="N10" s="15">
        <f t="shared" ref="N10" si="3">L10+M10</f>
        <v>0</v>
      </c>
    </row>
    <row r="11" spans="1:14" ht="148.5" customHeight="1" x14ac:dyDescent="0.25">
      <c r="A11" s="24"/>
      <c r="B11" s="13">
        <v>2</v>
      </c>
      <c r="C11" s="27" t="s">
        <v>28</v>
      </c>
      <c r="D11" s="28"/>
      <c r="E11" s="29"/>
      <c r="F11" s="1"/>
      <c r="G11" s="14" t="s">
        <v>15</v>
      </c>
      <c r="H11" s="14">
        <v>9</v>
      </c>
      <c r="I11" s="25"/>
      <c r="J11" s="2">
        <v>0.18</v>
      </c>
      <c r="K11" s="15">
        <f t="shared" ref="K11:K22" si="4">I11*J11</f>
        <v>0</v>
      </c>
      <c r="L11" s="15">
        <f t="shared" ref="L11:L22" si="5">H11*K11</f>
        <v>0</v>
      </c>
      <c r="M11" s="26">
        <f t="shared" si="2"/>
        <v>0</v>
      </c>
      <c r="N11" s="15">
        <f t="shared" ref="N11:N22" si="6">L11+M11</f>
        <v>0</v>
      </c>
    </row>
    <row r="12" spans="1:14" ht="63.75" customHeight="1" x14ac:dyDescent="0.25">
      <c r="A12" s="24"/>
      <c r="B12" s="13">
        <v>3</v>
      </c>
      <c r="C12" s="27" t="s">
        <v>29</v>
      </c>
      <c r="D12" s="28"/>
      <c r="E12" s="29"/>
      <c r="F12" s="1"/>
      <c r="G12" s="14" t="s">
        <v>15</v>
      </c>
      <c r="H12" s="14">
        <v>1</v>
      </c>
      <c r="I12" s="25"/>
      <c r="J12" s="2">
        <v>0.18</v>
      </c>
      <c r="K12" s="15">
        <f t="shared" si="4"/>
        <v>0</v>
      </c>
      <c r="L12" s="15">
        <f t="shared" si="5"/>
        <v>0</v>
      </c>
      <c r="M12" s="26">
        <f t="shared" si="2"/>
        <v>0</v>
      </c>
      <c r="N12" s="15">
        <f t="shared" si="6"/>
        <v>0</v>
      </c>
    </row>
    <row r="13" spans="1:14" ht="68.25" customHeight="1" x14ac:dyDescent="0.25">
      <c r="A13" s="24"/>
      <c r="B13" s="13">
        <v>4</v>
      </c>
      <c r="C13" s="27" t="s">
        <v>30</v>
      </c>
      <c r="D13" s="28"/>
      <c r="E13" s="29"/>
      <c r="F13" s="1"/>
      <c r="G13" s="14" t="s">
        <v>15</v>
      </c>
      <c r="H13" s="14">
        <v>1</v>
      </c>
      <c r="I13" s="25"/>
      <c r="J13" s="2">
        <v>0.18</v>
      </c>
      <c r="K13" s="15">
        <f t="shared" si="4"/>
        <v>0</v>
      </c>
      <c r="L13" s="15">
        <f t="shared" si="5"/>
        <v>0</v>
      </c>
      <c r="M13" s="26">
        <f t="shared" si="2"/>
        <v>0</v>
      </c>
      <c r="N13" s="15">
        <f t="shared" si="6"/>
        <v>0</v>
      </c>
    </row>
    <row r="14" spans="1:14" ht="118.5" customHeight="1" x14ac:dyDescent="0.25">
      <c r="A14" s="24"/>
      <c r="B14" s="13">
        <v>5</v>
      </c>
      <c r="C14" s="27" t="s">
        <v>31</v>
      </c>
      <c r="D14" s="28"/>
      <c r="E14" s="29"/>
      <c r="F14" s="1"/>
      <c r="G14" s="14" t="s">
        <v>22</v>
      </c>
      <c r="H14" s="14">
        <v>25</v>
      </c>
      <c r="I14" s="25"/>
      <c r="J14" s="2">
        <v>0.18</v>
      </c>
      <c r="K14" s="15">
        <f t="shared" si="4"/>
        <v>0</v>
      </c>
      <c r="L14" s="15">
        <f t="shared" si="5"/>
        <v>0</v>
      </c>
      <c r="M14" s="26">
        <f t="shared" si="2"/>
        <v>0</v>
      </c>
      <c r="N14" s="15">
        <f t="shared" si="6"/>
        <v>0</v>
      </c>
    </row>
    <row r="15" spans="1:14" ht="120" customHeight="1" x14ac:dyDescent="0.25">
      <c r="A15" s="24"/>
      <c r="B15" s="13">
        <v>6</v>
      </c>
      <c r="C15" s="27" t="s">
        <v>32</v>
      </c>
      <c r="D15" s="28"/>
      <c r="E15" s="29"/>
      <c r="F15" s="1"/>
      <c r="G15" s="14" t="s">
        <v>22</v>
      </c>
      <c r="H15" s="14">
        <v>230</v>
      </c>
      <c r="I15" s="25"/>
      <c r="J15" s="2">
        <v>0.18</v>
      </c>
      <c r="K15" s="15">
        <f t="shared" si="4"/>
        <v>0</v>
      </c>
      <c r="L15" s="15">
        <f t="shared" si="5"/>
        <v>0</v>
      </c>
      <c r="M15" s="26">
        <f t="shared" si="2"/>
        <v>0</v>
      </c>
      <c r="N15" s="15">
        <f t="shared" si="6"/>
        <v>0</v>
      </c>
    </row>
    <row r="16" spans="1:14" ht="144.75" customHeight="1" x14ac:dyDescent="0.25">
      <c r="A16" s="24"/>
      <c r="B16" s="13">
        <v>7</v>
      </c>
      <c r="C16" s="27" t="s">
        <v>33</v>
      </c>
      <c r="D16" s="28"/>
      <c r="E16" s="29"/>
      <c r="F16" s="1"/>
      <c r="G16" s="14" t="s">
        <v>22</v>
      </c>
      <c r="H16" s="14">
        <v>250</v>
      </c>
      <c r="I16" s="25"/>
      <c r="J16" s="2">
        <v>0.18</v>
      </c>
      <c r="K16" s="15">
        <f t="shared" si="4"/>
        <v>0</v>
      </c>
      <c r="L16" s="15">
        <f t="shared" si="5"/>
        <v>0</v>
      </c>
      <c r="M16" s="26">
        <f t="shared" si="2"/>
        <v>0</v>
      </c>
      <c r="N16" s="15">
        <f t="shared" si="6"/>
        <v>0</v>
      </c>
    </row>
    <row r="17" spans="1:19" ht="138" customHeight="1" x14ac:dyDescent="0.25">
      <c r="A17" s="24"/>
      <c r="B17" s="13">
        <v>8</v>
      </c>
      <c r="C17" s="27" t="s">
        <v>34</v>
      </c>
      <c r="D17" s="28"/>
      <c r="E17" s="29"/>
      <c r="F17" s="1"/>
      <c r="G17" s="14" t="s">
        <v>22</v>
      </c>
      <c r="H17" s="16">
        <v>175</v>
      </c>
      <c r="I17" s="25"/>
      <c r="J17" s="2">
        <v>0.18</v>
      </c>
      <c r="K17" s="15">
        <f t="shared" si="4"/>
        <v>0</v>
      </c>
      <c r="L17" s="15">
        <f t="shared" si="5"/>
        <v>0</v>
      </c>
      <c r="M17" s="26">
        <f t="shared" si="2"/>
        <v>0</v>
      </c>
      <c r="N17" s="15">
        <f t="shared" si="6"/>
        <v>0</v>
      </c>
      <c r="S17" s="3">
        <v>1</v>
      </c>
    </row>
    <row r="18" spans="1:19" ht="138" customHeight="1" x14ac:dyDescent="0.25">
      <c r="A18" s="24"/>
      <c r="B18" s="13">
        <v>9</v>
      </c>
      <c r="C18" s="27" t="s">
        <v>35</v>
      </c>
      <c r="D18" s="28"/>
      <c r="E18" s="29"/>
      <c r="F18" s="1"/>
      <c r="G18" s="14" t="s">
        <v>22</v>
      </c>
      <c r="H18" s="16">
        <v>230</v>
      </c>
      <c r="I18" s="25"/>
      <c r="J18" s="2">
        <v>0.18</v>
      </c>
      <c r="K18" s="15">
        <f t="shared" si="4"/>
        <v>0</v>
      </c>
      <c r="L18" s="15">
        <f t="shared" si="5"/>
        <v>0</v>
      </c>
      <c r="M18" s="26">
        <f t="shared" si="2"/>
        <v>0</v>
      </c>
      <c r="N18" s="15">
        <f t="shared" si="6"/>
        <v>0</v>
      </c>
    </row>
    <row r="19" spans="1:19" ht="135" customHeight="1" x14ac:dyDescent="0.25">
      <c r="A19" s="24"/>
      <c r="B19" s="13">
        <v>10</v>
      </c>
      <c r="C19" s="27" t="s">
        <v>36</v>
      </c>
      <c r="D19" s="28"/>
      <c r="E19" s="29"/>
      <c r="F19" s="1"/>
      <c r="G19" s="14" t="s">
        <v>22</v>
      </c>
      <c r="H19" s="16">
        <v>90</v>
      </c>
      <c r="I19" s="25"/>
      <c r="J19" s="2">
        <v>0.18</v>
      </c>
      <c r="K19" s="15">
        <f t="shared" si="4"/>
        <v>0</v>
      </c>
      <c r="L19" s="15">
        <f t="shared" si="5"/>
        <v>0</v>
      </c>
      <c r="M19" s="26">
        <f t="shared" si="2"/>
        <v>0</v>
      </c>
      <c r="N19" s="15">
        <f t="shared" si="6"/>
        <v>0</v>
      </c>
    </row>
    <row r="20" spans="1:19" ht="107.25" customHeight="1" x14ac:dyDescent="0.25">
      <c r="A20" s="24"/>
      <c r="B20" s="13">
        <v>11</v>
      </c>
      <c r="C20" s="27" t="s">
        <v>37</v>
      </c>
      <c r="D20" s="28"/>
      <c r="E20" s="29"/>
      <c r="F20" s="1"/>
      <c r="G20" s="14" t="s">
        <v>23</v>
      </c>
      <c r="H20" s="14">
        <v>1</v>
      </c>
      <c r="I20" s="25"/>
      <c r="J20" s="2">
        <v>0.18</v>
      </c>
      <c r="K20" s="15">
        <f t="shared" si="4"/>
        <v>0</v>
      </c>
      <c r="L20" s="15">
        <f t="shared" si="5"/>
        <v>0</v>
      </c>
      <c r="M20" s="26">
        <f t="shared" si="2"/>
        <v>0</v>
      </c>
      <c r="N20" s="15">
        <f t="shared" si="6"/>
        <v>0</v>
      </c>
    </row>
    <row r="21" spans="1:19" ht="99" customHeight="1" x14ac:dyDescent="0.25">
      <c r="A21" s="24"/>
      <c r="B21" s="13">
        <v>12</v>
      </c>
      <c r="C21" s="27" t="s">
        <v>38</v>
      </c>
      <c r="D21" s="28"/>
      <c r="E21" s="29"/>
      <c r="F21" s="1"/>
      <c r="G21" s="14" t="s">
        <v>23</v>
      </c>
      <c r="H21" s="14">
        <v>1</v>
      </c>
      <c r="I21" s="25"/>
      <c r="J21" s="2">
        <v>0.18</v>
      </c>
      <c r="K21" s="15">
        <f t="shared" si="4"/>
        <v>0</v>
      </c>
      <c r="L21" s="15">
        <f t="shared" si="5"/>
        <v>0</v>
      </c>
      <c r="M21" s="26">
        <f t="shared" si="2"/>
        <v>0</v>
      </c>
      <c r="N21" s="15">
        <f t="shared" si="6"/>
        <v>0</v>
      </c>
    </row>
    <row r="22" spans="1:19" ht="34.5" customHeight="1" x14ac:dyDescent="0.25">
      <c r="A22" s="13"/>
      <c r="B22" s="13"/>
      <c r="C22" s="65"/>
      <c r="D22" s="65"/>
      <c r="E22" s="65"/>
      <c r="F22" s="1"/>
      <c r="G22" s="14"/>
      <c r="H22" s="16"/>
      <c r="I22" s="25"/>
      <c r="J22" s="2">
        <v>0.18</v>
      </c>
      <c r="K22" s="15">
        <f t="shared" si="4"/>
        <v>0</v>
      </c>
      <c r="L22" s="15">
        <f t="shared" si="5"/>
        <v>0</v>
      </c>
      <c r="M22" s="26">
        <f t="shared" si="2"/>
        <v>0</v>
      </c>
      <c r="N22" s="15">
        <f t="shared" si="6"/>
        <v>0</v>
      </c>
    </row>
    <row r="23" spans="1:19" ht="6.75" customHeight="1" thickBot="1" x14ac:dyDescent="0.3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9" ht="27.75" customHeight="1" x14ac:dyDescent="0.25">
      <c r="A24" s="55" t="s">
        <v>16</v>
      </c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17"/>
      <c r="M24" s="53">
        <f>SUM(M10:M22)</f>
        <v>0</v>
      </c>
      <c r="N24" s="54"/>
    </row>
    <row r="25" spans="1:19" ht="27.75" customHeight="1" thickBot="1" x14ac:dyDescent="0.3">
      <c r="A25" s="58" t="s">
        <v>17</v>
      </c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18"/>
      <c r="M25" s="51">
        <f>SUM(L10:L22)</f>
        <v>0</v>
      </c>
      <c r="N25" s="52"/>
    </row>
    <row r="26" spans="1:19" ht="6" customHeight="1" thickBot="1" x14ac:dyDescent="0.3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9" s="20" customFormat="1" ht="96" customHeight="1" thickBot="1" x14ac:dyDescent="0.25">
      <c r="A27" s="45" t="s">
        <v>18</v>
      </c>
      <c r="B27" s="46"/>
      <c r="C27" s="47"/>
      <c r="D27" s="47"/>
      <c r="E27" s="47"/>
      <c r="F27" s="44"/>
      <c r="G27" s="44"/>
      <c r="H27" s="44"/>
      <c r="I27" s="44"/>
      <c r="J27" s="63" t="s">
        <v>19</v>
      </c>
      <c r="K27" s="46"/>
      <c r="L27" s="19"/>
      <c r="M27" s="31">
        <f>M24+M25</f>
        <v>0</v>
      </c>
      <c r="N27" s="31"/>
    </row>
    <row r="28" spans="1:19" ht="6" customHeight="1" thickBo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9" ht="15" customHeight="1" x14ac:dyDescent="0.25">
      <c r="A29" s="34" t="s">
        <v>20</v>
      </c>
      <c r="B29" s="48"/>
      <c r="C29" s="35"/>
      <c r="D29" s="35"/>
      <c r="E29" s="35"/>
      <c r="F29" s="35"/>
      <c r="G29" s="35"/>
      <c r="H29" s="35"/>
      <c r="I29" s="36"/>
      <c r="J29" s="34" t="s">
        <v>21</v>
      </c>
      <c r="K29" s="35"/>
      <c r="L29" s="35"/>
      <c r="M29" s="35"/>
      <c r="N29" s="36"/>
    </row>
    <row r="30" spans="1:19" ht="15" customHeight="1" x14ac:dyDescent="0.25">
      <c r="A30" s="37"/>
      <c r="B30" s="49"/>
      <c r="C30" s="38"/>
      <c r="D30" s="38"/>
      <c r="E30" s="38"/>
      <c r="F30" s="38"/>
      <c r="G30" s="38"/>
      <c r="H30" s="38"/>
      <c r="I30" s="39"/>
      <c r="J30" s="37"/>
      <c r="K30" s="38"/>
      <c r="L30" s="38"/>
      <c r="M30" s="38"/>
      <c r="N30" s="39"/>
    </row>
    <row r="31" spans="1:19" ht="15" customHeight="1" x14ac:dyDescent="0.25">
      <c r="A31" s="37"/>
      <c r="B31" s="49"/>
      <c r="C31" s="38"/>
      <c r="D31" s="38"/>
      <c r="E31" s="38"/>
      <c r="F31" s="38"/>
      <c r="G31" s="38"/>
      <c r="H31" s="38"/>
      <c r="I31" s="39"/>
      <c r="J31" s="37"/>
      <c r="K31" s="38"/>
      <c r="L31" s="38"/>
      <c r="M31" s="38"/>
      <c r="N31" s="39"/>
    </row>
    <row r="32" spans="1:19" ht="15" customHeight="1" x14ac:dyDescent="0.25">
      <c r="A32" s="37"/>
      <c r="B32" s="49"/>
      <c r="C32" s="38"/>
      <c r="D32" s="38"/>
      <c r="E32" s="38"/>
      <c r="F32" s="38"/>
      <c r="G32" s="38"/>
      <c r="H32" s="38"/>
      <c r="I32" s="39"/>
      <c r="J32" s="37"/>
      <c r="K32" s="38"/>
      <c r="L32" s="38"/>
      <c r="M32" s="38"/>
      <c r="N32" s="39"/>
    </row>
    <row r="33" spans="1:14" ht="15" customHeight="1" thickBot="1" x14ac:dyDescent="0.3">
      <c r="A33" s="40"/>
      <c r="B33" s="50"/>
      <c r="C33" s="41"/>
      <c r="D33" s="41"/>
      <c r="E33" s="41"/>
      <c r="F33" s="41"/>
      <c r="G33" s="41"/>
      <c r="H33" s="41"/>
      <c r="I33" s="42"/>
      <c r="J33" s="40"/>
      <c r="K33" s="41"/>
      <c r="L33" s="41"/>
      <c r="M33" s="41"/>
      <c r="N33" s="42"/>
    </row>
    <row r="36" spans="1:14" ht="20.25" x14ac:dyDescent="0.25">
      <c r="K36" s="21"/>
    </row>
    <row r="37" spans="1:14" ht="20.25" x14ac:dyDescent="0.25">
      <c r="K37" s="21"/>
    </row>
    <row r="38" spans="1:14" ht="20.25" x14ac:dyDescent="0.25">
      <c r="F38" s="22"/>
    </row>
    <row r="39" spans="1:14" ht="20.25" x14ac:dyDescent="0.25">
      <c r="F39" s="23"/>
    </row>
  </sheetData>
  <sheetProtection algorithmName="SHA-512" hashValue="vXcf39GiMWlaluF86SDbdQI/RFQigb5uB0OBYZAz/GA/OjSYEavIK6A4ww8RCldIL1VEqvXG9N6q6B70AcuNCQ==" saltValue="6oZb55ayHbTcMYYUdlVSYw==" spinCount="100000" sheet="1" objects="1" scenarios="1"/>
  <mergeCells count="42">
    <mergeCell ref="A8:B8"/>
    <mergeCell ref="J4:K4"/>
    <mergeCell ref="C15:E15"/>
    <mergeCell ref="C16:E16"/>
    <mergeCell ref="C17:E17"/>
    <mergeCell ref="C18:E18"/>
    <mergeCell ref="M4:N4"/>
    <mergeCell ref="M6:N6"/>
    <mergeCell ref="J5:K5"/>
    <mergeCell ref="J6:K6"/>
    <mergeCell ref="J29:N33"/>
    <mergeCell ref="A9:N9"/>
    <mergeCell ref="F27:I27"/>
    <mergeCell ref="A27:E27"/>
    <mergeCell ref="A29:I33"/>
    <mergeCell ref="M25:N25"/>
    <mergeCell ref="M24:N24"/>
    <mergeCell ref="A24:K24"/>
    <mergeCell ref="A25:K25"/>
    <mergeCell ref="A23:N23"/>
    <mergeCell ref="A26:N26"/>
    <mergeCell ref="J27:K27"/>
    <mergeCell ref="A28:N28"/>
    <mergeCell ref="C11:E11"/>
    <mergeCell ref="C22:E22"/>
    <mergeCell ref="C10:E10"/>
    <mergeCell ref="C19:E19"/>
    <mergeCell ref="C20:E20"/>
    <mergeCell ref="C21:E21"/>
    <mergeCell ref="A2:N2"/>
    <mergeCell ref="M27:N27"/>
    <mergeCell ref="M5:N5"/>
    <mergeCell ref="C14:E14"/>
    <mergeCell ref="D4:I4"/>
    <mergeCell ref="D5:I5"/>
    <mergeCell ref="D6:I6"/>
    <mergeCell ref="A4:C4"/>
    <mergeCell ref="A5:C5"/>
    <mergeCell ref="C8:E8"/>
    <mergeCell ref="A6:C6"/>
    <mergeCell ref="C12:E12"/>
    <mergeCell ref="C13:E13"/>
  </mergeCells>
  <dataValidations count="1">
    <dataValidation type="decimal" allowBlank="1" showInputMessage="1" showErrorMessage="1" errorTitle="ALERTA" error="EN ESTA CELDA SOLO ES PERMITIDO DÍGITOS NUMÉRICOS" sqref="I10:J22" xr:uid="{00000000-0002-0000-0000-000000000000}">
      <formula1>0</formula1>
      <formula2>9999999.99</formula2>
    </dataValidation>
  </dataValidations>
  <printOptions horizontalCentered="1"/>
  <pageMargins left="0.11811023622047245" right="0.11811023622047245" top="0.11811023622047245" bottom="0.39370078740157483" header="0" footer="0.31496062992125984"/>
  <pageSetup scale="43" fitToHeight="0" orientation="landscape" r:id="rId1"/>
  <headerFooter>
    <oddFooter>&amp;R&amp;"Calibri,Normal"&amp;K000000Página &amp;P de &amp;N</oddFooter>
  </headerFooter>
  <colBreaks count="1" manualBreakCount="1">
    <brk id="14" max="1048575" man="1"/>
  </colBreaks>
  <ignoredErrors>
    <ignoredError sqref="K10:L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3" ma:contentTypeDescription="Create a new document." ma:contentTypeScope="" ma:versionID="2608c3c1c6806b4a6b3e21028769bd96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9380ccce710ebf0451d3c5ecc83e555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Props1.xml><?xml version="1.0" encoding="utf-8"?>
<ds:datastoreItem xmlns:ds="http://schemas.openxmlformats.org/officeDocument/2006/customXml" ds:itemID="{601C6092-F32E-4F44-B2B5-4866C6CAA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caf61add-cf15-4341-ad7c-3bb05f38d729"/>
    <ds:schemaRef ds:uri="ef3d409c-51e8-4a1c-b238-cf9f3673307b"/>
    <ds:schemaRef ds:uri="http://schemas.microsoft.com/office/infopath/2007/PartnerControls"/>
    <ds:schemaRef ds:uri="209cd0db-1aa9-466c-8933-4493a1504f6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2023-07-27T12:40:09Z</cp:lastPrinted>
  <dcterms:created xsi:type="dcterms:W3CDTF">2014-12-15T12:59:31Z</dcterms:created>
  <dcterms:modified xsi:type="dcterms:W3CDTF">2023-08-03T12:28:59Z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