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cuello\Desktop\"/>
    </mc:Choice>
  </mc:AlternateContent>
  <bookViews>
    <workbookView xWindow="0" yWindow="0" windowWidth="20490" windowHeight="7650"/>
  </bookViews>
  <sheets>
    <sheet name="Form. Oferta Económica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5" l="1"/>
  <c r="K27" i="5"/>
  <c r="M27" i="5" s="1"/>
  <c r="O27" i="5" s="1"/>
  <c r="N26" i="5"/>
  <c r="K26" i="5"/>
  <c r="L26" i="5" s="1"/>
  <c r="N25" i="5"/>
  <c r="K25" i="5"/>
  <c r="M25" i="5" s="1"/>
  <c r="O25" i="5" s="1"/>
  <c r="N24" i="5"/>
  <c r="K24" i="5"/>
  <c r="M24" i="5" s="1"/>
  <c r="O24" i="5" s="1"/>
  <c r="N23" i="5"/>
  <c r="K23" i="5"/>
  <c r="M23" i="5" s="1"/>
  <c r="O23" i="5" s="1"/>
  <c r="N22" i="5"/>
  <c r="K22" i="5"/>
  <c r="M22" i="5" s="1"/>
  <c r="O22" i="5" s="1"/>
  <c r="N21" i="5"/>
  <c r="K21" i="5"/>
  <c r="M21" i="5" s="1"/>
  <c r="O21" i="5" s="1"/>
  <c r="N20" i="5"/>
  <c r="K20" i="5"/>
  <c r="M20" i="5" s="1"/>
  <c r="O20" i="5" s="1"/>
  <c r="N19" i="5"/>
  <c r="K19" i="5"/>
  <c r="M19" i="5" s="1"/>
  <c r="O19" i="5" s="1"/>
  <c r="L23" i="5" l="1"/>
  <c r="M26" i="5"/>
  <c r="O26" i="5" s="1"/>
  <c r="L21" i="5"/>
  <c r="L19" i="5"/>
  <c r="L24" i="5"/>
  <c r="L22" i="5"/>
  <c r="L27" i="5"/>
  <c r="L20" i="5"/>
  <c r="L25" i="5"/>
  <c r="N18" i="5"/>
  <c r="K18" i="5"/>
  <c r="L18" i="5" s="1"/>
  <c r="N17" i="5"/>
  <c r="K17" i="5"/>
  <c r="M17" i="5" s="1"/>
  <c r="O17" i="5" s="1"/>
  <c r="N16" i="5"/>
  <c r="K16" i="5"/>
  <c r="L16" i="5" s="1"/>
  <c r="N15" i="5"/>
  <c r="K15" i="5"/>
  <c r="M15" i="5" s="1"/>
  <c r="O15" i="5" s="1"/>
  <c r="N14" i="5"/>
  <c r="K14" i="5"/>
  <c r="M14" i="5" s="1"/>
  <c r="O14" i="5" s="1"/>
  <c r="M16" i="5" l="1"/>
  <c r="O16" i="5" s="1"/>
  <c r="M18" i="5"/>
  <c r="O18" i="5" s="1"/>
  <c r="L14" i="5"/>
  <c r="L17" i="5"/>
  <c r="L15" i="5"/>
  <c r="K13" i="5"/>
  <c r="L13" i="5" s="1"/>
  <c r="N13" i="5"/>
  <c r="M13" i="5" l="1"/>
  <c r="O13" i="5" s="1"/>
  <c r="N12" i="5"/>
  <c r="K12" i="5"/>
  <c r="M12" i="5" s="1"/>
  <c r="O12" i="5" s="1"/>
  <c r="L12" i="5" l="1"/>
  <c r="K11" i="5"/>
  <c r="M11" i="5" s="1"/>
  <c r="O11" i="5" s="1"/>
  <c r="N11" i="5"/>
  <c r="M29" i="5" s="1"/>
  <c r="L11" i="5" l="1"/>
  <c r="M30" i="5" l="1"/>
  <c r="M32" i="5" s="1"/>
</calcChain>
</file>

<file path=xl/sharedStrings.xml><?xml version="1.0" encoding="utf-8"?>
<sst xmlns="http://schemas.openxmlformats.org/spreadsheetml/2006/main" count="63" uniqueCount="45">
  <si>
    <t xml:space="preserve">         Comité de Compras y Licitaciones</t>
  </si>
  <si>
    <t>Título del Proceso:</t>
  </si>
  <si>
    <t>No. Expediente:</t>
  </si>
  <si>
    <t>Nombre del Oferente:</t>
  </si>
  <si>
    <t>RNC/Cédula:</t>
  </si>
  <si>
    <t>Fecha:</t>
  </si>
  <si>
    <t>RPE: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</si>
  <si>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</si>
  <si>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</si>
  <si>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</si>
  <si>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</si>
  <si>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</si>
  <si>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</si>
  <si>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</si>
  <si>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</si>
  <si>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</si>
  <si>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</si>
  <si>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</si>
  <si>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</si>
  <si>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</si>
  <si>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</si>
  <si>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</si>
  <si>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Ítem No.</t>
  </si>
  <si>
    <t>Unidades</t>
  </si>
  <si>
    <t>Auriculares bluetooth con gancho para oreja</t>
  </si>
  <si>
    <t>Micrófonos ambientales portátiles</t>
  </si>
  <si>
    <t>Micrófonos cuello de ganso USB</t>
  </si>
  <si>
    <t>Cámaras de domo IP</t>
  </si>
  <si>
    <t>Audífonos con micrófono</t>
  </si>
  <si>
    <t>Microcomputadora completa Incluyendo doble monitor y accesorios</t>
  </si>
  <si>
    <t>Laptops corporativas gama media</t>
  </si>
  <si>
    <t>Computadora “todo en uno” 28”</t>
  </si>
  <si>
    <t>Escáneres gama media</t>
  </si>
  <si>
    <t>Impresoras de etiquetas</t>
  </si>
  <si>
    <t>Lectores de código de barra inalámbricos</t>
  </si>
  <si>
    <t>Monitor 24”</t>
  </si>
  <si>
    <t>Monitor 27”</t>
  </si>
  <si>
    <t>UPS 1000VA</t>
  </si>
  <si>
    <t>TV Smart 65</t>
  </si>
  <si>
    <t>Computadora alto desempeño Incluyendo doble monitor y 
accesorios</t>
  </si>
  <si>
    <t>Lote
No.</t>
  </si>
  <si>
    <t>(oculto)</t>
  </si>
  <si>
    <t>LPN-CPJ-18-2023</t>
  </si>
  <si>
    <t xml:space="preserve">FORMULARIO OFERTA ECONÓMICA </t>
  </si>
  <si>
    <t>Adquisición de equipos tecnológicos y accesorios para las operaciones administrativas del Poder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</si>
</sst>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7"/>
      <color theme="1"/>
      <name val="Times New Roman"/>
      <family val="1"/>
    </font>
    <font>
      <sz val="17"/>
      <name val="Times New Roman"/>
      <family val="1"/>
    </font>
    <font>
      <b/>
      <sz val="17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vertical="top"/>
      <protection locked="0"/>
    </xf>
    <xf numFmtId="0" fontId="9" fillId="3" borderId="8" xfId="0" applyFont="1" applyFill="1" applyBorder="1" applyAlignment="1" applyProtection="1">
      <alignment vertical="top"/>
      <protection locked="0"/>
    </xf>
    <xf numFmtId="0" fontId="3" fillId="0" borderId="0" xfId="0" applyFont="1" applyProtection="1"/>
    <xf numFmtId="0" fontId="10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164" fontId="7" fillId="4" borderId="17" xfId="0" applyNumberFormat="1" applyFont="1" applyFill="1" applyBorder="1" applyAlignment="1" applyProtection="1">
      <alignment vertical="center"/>
    </xf>
    <xf numFmtId="164" fontId="7" fillId="4" borderId="18" xfId="0" applyNumberFormat="1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3" fontId="8" fillId="4" borderId="8" xfId="0" applyNumberFormat="1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/>
    </xf>
    <xf numFmtId="3" fontId="8" fillId="4" borderId="17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</xf>
    <xf numFmtId="3" fontId="8" fillId="4" borderId="1" xfId="0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9" fontId="7" fillId="2" borderId="17" xfId="0" applyNumberFormat="1" applyFont="1" applyFill="1" applyBorder="1" applyAlignment="1" applyProtection="1">
      <alignment horizontal="center" vertical="center"/>
      <protection locked="0"/>
    </xf>
    <xf numFmtId="9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17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164" fontId="7" fillId="4" borderId="1" xfId="0" applyNumberFormat="1" applyFont="1" applyFill="1" applyBorder="1" applyAlignment="1" applyProtection="1">
      <alignment horizontal="left" vertical="center"/>
    </xf>
    <xf numFmtId="164" fontId="7" fillId="4" borderId="6" xfId="0" applyNumberFormat="1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43" fontId="3" fillId="0" borderId="0" xfId="0" applyNumberFormat="1" applyFont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top"/>
    </xf>
    <xf numFmtId="0" fontId="9" fillId="4" borderId="3" xfId="0" applyFont="1" applyFill="1" applyBorder="1" applyAlignment="1" applyProtection="1">
      <alignment horizontal="right" vertical="center"/>
    </xf>
    <xf numFmtId="0" fontId="9" fillId="4" borderId="8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top"/>
      <protection locked="0"/>
    </xf>
    <xf numFmtId="0" fontId="7" fillId="4" borderId="23" xfId="0" applyFont="1" applyFill="1" applyBorder="1" applyAlignment="1" applyProtection="1">
      <alignment horizontal="left" vertical="center" wrapText="1"/>
    </xf>
    <xf numFmtId="0" fontId="7" fillId="4" borderId="24" xfId="0" applyFont="1" applyFill="1" applyBorder="1" applyAlignment="1" applyProtection="1">
      <alignment horizontal="left" vertical="center" wrapText="1"/>
    </xf>
    <xf numFmtId="0" fontId="7" fillId="4" borderId="25" xfId="0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8" xfId="0" applyFont="1" applyFill="1" applyBorder="1" applyAlignment="1" applyProtection="1">
      <alignment horizontal="left" vertical="center"/>
    </xf>
    <xf numFmtId="0" fontId="9" fillId="3" borderId="5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9" fillId="3" borderId="2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7" fillId="4" borderId="17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164" fontId="9" fillId="4" borderId="8" xfId="0" applyNumberFormat="1" applyFont="1" applyFill="1" applyBorder="1" applyAlignment="1" applyProtection="1">
      <alignment horizontal="center" vertical="center"/>
    </xf>
    <xf numFmtId="164" fontId="9" fillId="4" borderId="9" xfId="0" applyNumberFormat="1" applyFont="1" applyFill="1" applyBorder="1" applyAlignment="1" applyProtection="1">
      <alignment horizontal="center" vertical="center"/>
    </xf>
    <xf numFmtId="164" fontId="9" fillId="4" borderId="3" xfId="0" applyNumberFormat="1" applyFont="1" applyFill="1" applyBorder="1" applyAlignment="1" applyProtection="1">
      <alignment horizontal="center" vertical="center"/>
    </xf>
    <xf numFmtId="164" fontId="9" fillId="4" borderId="4" xfId="0" applyNumberFormat="1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right" vertical="center"/>
    </xf>
    <xf numFmtId="0" fontId="9" fillId="4" borderId="3" xfId="0" applyFont="1" applyFill="1" applyBorder="1" applyAlignment="1" applyProtection="1">
      <alignment horizontal="right" vertical="center"/>
    </xf>
    <xf numFmtId="0" fontId="9" fillId="4" borderId="7" xfId="0" applyFont="1" applyFill="1" applyBorder="1" applyAlignment="1" applyProtection="1">
      <alignment horizontal="right" vertical="center"/>
    </xf>
    <xf numFmtId="0" fontId="9" fillId="4" borderId="8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9" fillId="4" borderId="13" xfId="0" applyNumberFormat="1" applyFont="1" applyFill="1" applyBorder="1" applyAlignment="1" applyProtection="1">
      <alignment horizontal="center" vertical="center"/>
    </xf>
    <xf numFmtId="164" fontId="9" fillId="4" borderId="14" xfId="0" applyNumberFormat="1" applyFont="1" applyFill="1" applyBorder="1" applyAlignment="1" applyProtection="1">
      <alignment horizontal="center" vertical="center"/>
    </xf>
    <xf numFmtId="164" fontId="9" fillId="4" borderId="15" xfId="0" applyNumberFormat="1" applyFont="1" applyFill="1" applyBorder="1" applyAlignment="1" applyProtection="1">
      <alignment horizontal="center" vertical="center"/>
    </xf>
    <xf numFmtId="0" fontId="7" fillId="4" borderId="26" xfId="0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3" fontId="8" fillId="4" borderId="28" xfId="0" applyNumberFormat="1" applyFont="1" applyFill="1" applyBorder="1" applyAlignment="1" applyProtection="1">
      <alignment horizontal="center" vertical="center" wrapText="1"/>
    </xf>
    <xf numFmtId="164" fontId="7" fillId="2" borderId="28" xfId="0" applyNumberFormat="1" applyFont="1" applyFill="1" applyBorder="1" applyAlignment="1" applyProtection="1">
      <alignment horizontal="left" vertical="center"/>
      <protection locked="0"/>
    </xf>
    <xf numFmtId="9" fontId="7" fillId="2" borderId="28" xfId="0" applyNumberFormat="1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4" borderId="26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left" vertical="center"/>
    </xf>
    <xf numFmtId="0" fontId="9" fillId="3" borderId="25" xfId="0" applyFont="1" applyFill="1" applyBorder="1" applyAlignment="1" applyProtection="1">
      <alignment horizontal="left" vertical="center" wrapText="1"/>
    </xf>
    <xf numFmtId="0" fontId="9" fillId="3" borderId="21" xfId="0" applyFont="1" applyFill="1" applyBorder="1" applyAlignment="1" applyProtection="1">
      <alignment horizontal="left" vertical="center"/>
    </xf>
    <xf numFmtId="0" fontId="7" fillId="4" borderId="24" xfId="0" applyFont="1" applyFill="1" applyBorder="1" applyAlignment="1" applyProtection="1">
      <alignment horizontal="center" vertical="center"/>
    </xf>
    <xf numFmtId="0" fontId="7" fillId="4" borderId="27" xfId="0" applyFont="1" applyFill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/>
    </xf>
    <xf numFmtId="0" fontId="9" fillId="4" borderId="31" xfId="0" applyFont="1" applyFill="1" applyBorder="1" applyAlignment="1" applyProtection="1">
      <alignment horizontal="right" vertical="center"/>
    </xf>
    <xf numFmtId="0" fontId="9" fillId="4" borderId="21" xfId="0" applyFont="1" applyFill="1" applyBorder="1" applyAlignment="1" applyProtection="1">
      <alignment horizontal="right" vertical="center"/>
    </xf>
    <xf numFmtId="0" fontId="3" fillId="0" borderId="31" xfId="0" applyFont="1" applyBorder="1" applyAlignment="1" applyProtection="1">
      <alignment horizontal="center" wrapText="1"/>
      <protection locked="0"/>
    </xf>
    <xf numFmtId="0" fontId="3" fillId="0" borderId="25" xfId="0" applyFont="1" applyBorder="1" applyAlignment="1" applyProtection="1">
      <alignment horizontal="center" wrapText="1"/>
      <protection locked="0"/>
    </xf>
    <xf numFmtId="0" fontId="3" fillId="0" borderId="21" xfId="0" applyFont="1" applyBorder="1" applyAlignment="1" applyProtection="1">
      <alignment horizontal="center" wrapText="1"/>
      <protection locked="0"/>
    </xf>
    <xf numFmtId="0" fontId="7" fillId="4" borderId="3" xfId="0" applyFont="1" applyFill="1" applyBorder="1" applyAlignment="1" applyProtection="1">
      <alignment horizontal="center" vertical="center"/>
    </xf>
    <xf numFmtId="164" fontId="3" fillId="0" borderId="0" xfId="0" applyNumberFormat="1" applyFont="1" applyProtection="1">
      <protection locked="0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164" fontId="7" fillId="2" borderId="8" xfId="0" applyNumberFormat="1" applyFont="1" applyFill="1" applyBorder="1" applyAlignment="1" applyProtection="1">
      <alignment horizontal="left" vertical="center"/>
      <protection locked="0"/>
    </xf>
    <xf numFmtId="9" fontId="7" fillId="2" borderId="8" xfId="0" applyNumberFormat="1" applyFont="1" applyFill="1" applyBorder="1" applyAlignment="1" applyProtection="1">
      <alignment horizontal="center" vertical="center"/>
      <protection locked="0"/>
    </xf>
    <xf numFmtId="164" fontId="7" fillId="4" borderId="8" xfId="0" applyNumberFormat="1" applyFont="1" applyFill="1" applyBorder="1" applyAlignment="1" applyProtection="1">
      <alignment horizontal="left" vertical="center"/>
    </xf>
    <xf numFmtId="164" fontId="7" fillId="4" borderId="9" xfId="0" applyNumberFormat="1" applyFont="1" applyFill="1" applyBorder="1" applyAlignment="1" applyProtection="1">
      <alignment horizontal="left" vertical="center"/>
    </xf>
    <xf numFmtId="0" fontId="6" fillId="4" borderId="11" xfId="0" applyFont="1" applyFill="1" applyBorder="1" applyAlignment="1" applyProtection="1">
      <alignment vertic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557893</xdr:colOff>
      <xdr:row>3</xdr:row>
      <xdr:rowOff>43427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6D7747C9-BC83-47C6-A523-E3737519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3000" cy="1036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topLeftCell="A13" zoomScale="70" zoomScaleNormal="70" zoomScaleSheetLayoutView="100" workbookViewId="0">
      <selection activeCell="J35" sqref="J35:O39"/>
    </sheetView>
  </sheetViews>
  <sheetFormatPr baseColWidth="10" defaultColWidth="11.42578125" defaultRowHeight="18.75" x14ac:dyDescent="0.3"/>
  <cols>
    <col min="1" max="2" width="8.7109375" style="1" customWidth="1"/>
    <col min="3" max="3" width="19.140625" style="1" customWidth="1"/>
    <col min="4" max="4" width="25.5703125" style="1" customWidth="1"/>
    <col min="5" max="5" width="34.140625" style="1" customWidth="1"/>
    <col min="6" max="6" width="44.85546875" style="1" customWidth="1"/>
    <col min="7" max="7" width="13.42578125" style="1" customWidth="1"/>
    <col min="8" max="8" width="14" style="1" customWidth="1"/>
    <col min="9" max="9" width="22.5703125" style="1" bestFit="1" customWidth="1"/>
    <col min="10" max="10" width="11.140625" style="1" customWidth="1"/>
    <col min="11" max="11" width="21.28515625" style="1" customWidth="1"/>
    <col min="12" max="12" width="14.85546875" style="1" hidden="1" customWidth="1"/>
    <col min="13" max="13" width="21" style="1" customWidth="1"/>
    <col min="14" max="14" width="21.42578125" style="1" hidden="1" customWidth="1"/>
    <col min="15" max="15" width="23.85546875" style="1" customWidth="1"/>
    <col min="16" max="16" width="11.42578125" style="1"/>
    <col min="17" max="17" width="12.140625" style="1" bestFit="1" customWidth="1"/>
    <col min="18" max="16384" width="11.42578125" style="1"/>
  </cols>
  <sheetData>
    <row r="1" spans="1:17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7" ht="30.75" customHeight="1" x14ac:dyDescent="0.3">
      <c r="A2" s="5"/>
      <c r="B2" s="5"/>
      <c r="C2" s="6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7" ht="27.75" customHeight="1" x14ac:dyDescent="0.3">
      <c r="A3" s="42" t="s">
        <v>43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7" ht="19.5" thickBot="1" x14ac:dyDescent="0.35">
      <c r="A4" s="34"/>
      <c r="B4" s="34"/>
      <c r="C4" s="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7" ht="42" customHeight="1" x14ac:dyDescent="0.3">
      <c r="A5" s="58" t="s">
        <v>1</v>
      </c>
      <c r="B5" s="96"/>
      <c r="C5" s="49"/>
      <c r="D5" s="56" t="s">
        <v>44</v>
      </c>
      <c r="E5" s="56"/>
      <c r="F5" s="56"/>
      <c r="G5" s="56"/>
      <c r="H5" s="56"/>
      <c r="I5" s="56"/>
      <c r="J5" s="49" t="s">
        <v>2</v>
      </c>
      <c r="K5" s="49"/>
      <c r="L5" s="31"/>
      <c r="M5" s="43" t="s">
        <v>42</v>
      </c>
      <c r="N5" s="43"/>
      <c r="O5" s="44"/>
    </row>
    <row r="6" spans="1:17" ht="39.75" customHeight="1" x14ac:dyDescent="0.3">
      <c r="A6" s="52" t="s">
        <v>3</v>
      </c>
      <c r="B6" s="97"/>
      <c r="C6" s="53"/>
      <c r="D6" s="57"/>
      <c r="E6" s="57"/>
      <c r="F6" s="57"/>
      <c r="G6" s="57"/>
      <c r="H6" s="57"/>
      <c r="I6" s="57"/>
      <c r="J6" s="50" t="s">
        <v>4</v>
      </c>
      <c r="K6" s="50"/>
      <c r="L6" s="3"/>
      <c r="M6" s="45"/>
      <c r="N6" s="45"/>
      <c r="O6" s="46"/>
    </row>
    <row r="7" spans="1:17" ht="39.75" customHeight="1" thickBot="1" x14ac:dyDescent="0.35">
      <c r="A7" s="55" t="s">
        <v>5</v>
      </c>
      <c r="B7" s="98"/>
      <c r="C7" s="51"/>
      <c r="D7" s="36"/>
      <c r="E7" s="36"/>
      <c r="F7" s="36"/>
      <c r="G7" s="36"/>
      <c r="H7" s="36"/>
      <c r="I7" s="36"/>
      <c r="J7" s="51" t="s">
        <v>6</v>
      </c>
      <c r="K7" s="51"/>
      <c r="L7" s="4"/>
      <c r="M7" s="47"/>
      <c r="N7" s="47"/>
      <c r="O7" s="48"/>
    </row>
    <row r="8" spans="1:17" ht="6" customHeight="1" thickBot="1" x14ac:dyDescent="0.35">
      <c r="A8" s="8"/>
      <c r="B8" s="8"/>
      <c r="C8" s="8"/>
      <c r="D8" s="8"/>
      <c r="E8" s="8"/>
      <c r="F8" s="8"/>
      <c r="G8" s="34"/>
      <c r="H8" s="34"/>
      <c r="I8" s="34"/>
      <c r="J8" s="34"/>
      <c r="K8" s="34"/>
      <c r="L8" s="34"/>
      <c r="M8" s="34"/>
      <c r="N8" s="34"/>
      <c r="O8" s="34"/>
    </row>
    <row r="9" spans="1:17" ht="61.5" customHeight="1" thickBot="1" x14ac:dyDescent="0.35">
      <c r="A9" s="9" t="s">
        <v>40</v>
      </c>
      <c r="B9" s="9" t="s">
        <v>22</v>
      </c>
      <c r="C9" s="54" t="s">
        <v>7</v>
      </c>
      <c r="D9" s="54"/>
      <c r="E9" s="54"/>
      <c r="F9" s="35" t="s">
        <v>8</v>
      </c>
      <c r="G9" s="35" t="s">
        <v>9</v>
      </c>
      <c r="H9" s="35" t="s">
        <v>10</v>
      </c>
      <c r="I9" s="35" t="s">
        <v>11</v>
      </c>
      <c r="J9" s="35" t="s">
        <v>12</v>
      </c>
      <c r="K9" s="35" t="s">
        <v>13</v>
      </c>
      <c r="L9" s="35" t="s">
        <v>41</v>
      </c>
      <c r="M9" s="35" t="s">
        <v>14</v>
      </c>
      <c r="N9" s="35" t="s">
        <v>41</v>
      </c>
      <c r="O9" s="10" t="s">
        <v>15</v>
      </c>
    </row>
    <row r="10" spans="1:17" ht="6" customHeight="1" thickBot="1" x14ac:dyDescent="0.3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7" s="2" customFormat="1" ht="29.25" customHeight="1" x14ac:dyDescent="0.25">
      <c r="A11" s="92">
        <v>1</v>
      </c>
      <c r="B11" s="107">
        <v>1</v>
      </c>
      <c r="C11" s="66" t="s">
        <v>24</v>
      </c>
      <c r="D11" s="66"/>
      <c r="E11" s="66"/>
      <c r="F11" s="16"/>
      <c r="G11" s="17" t="s">
        <v>23</v>
      </c>
      <c r="H11" s="18">
        <v>20</v>
      </c>
      <c r="I11" s="24"/>
      <c r="J11" s="22"/>
      <c r="K11" s="11">
        <f>I11*J11</f>
        <v>0</v>
      </c>
      <c r="L11" s="11">
        <f t="shared" ref="L11" si="0">H11*K11</f>
        <v>0</v>
      </c>
      <c r="M11" s="11">
        <f t="shared" ref="M11" si="1">I11+K11</f>
        <v>0</v>
      </c>
      <c r="N11" s="11">
        <f>H11*I11</f>
        <v>0</v>
      </c>
      <c r="O11" s="12">
        <f>H11*M11</f>
        <v>0</v>
      </c>
      <c r="Q11" s="30"/>
    </row>
    <row r="12" spans="1:17" s="29" customFormat="1" ht="29.25" customHeight="1" x14ac:dyDescent="0.25">
      <c r="A12" s="93"/>
      <c r="B12" s="19">
        <v>2</v>
      </c>
      <c r="C12" s="37" t="s">
        <v>24</v>
      </c>
      <c r="D12" s="38"/>
      <c r="E12" s="39"/>
      <c r="F12" s="25"/>
      <c r="G12" s="19" t="s">
        <v>23</v>
      </c>
      <c r="H12" s="20">
        <v>14</v>
      </c>
      <c r="I12" s="26"/>
      <c r="J12" s="23"/>
      <c r="K12" s="27">
        <f t="shared" ref="K12:K13" si="2">I12*J12</f>
        <v>0</v>
      </c>
      <c r="L12" s="27">
        <f t="shared" ref="L12:L13" si="3">H12*K12</f>
        <v>0</v>
      </c>
      <c r="M12" s="27">
        <f t="shared" ref="M12:M13" si="4">I12+K12</f>
        <v>0</v>
      </c>
      <c r="N12" s="27">
        <f t="shared" ref="N12:N13" si="5">H12*I12</f>
        <v>0</v>
      </c>
      <c r="O12" s="28">
        <f t="shared" ref="O12:O13" si="6">H12*M12</f>
        <v>0</v>
      </c>
    </row>
    <row r="13" spans="1:17" s="29" customFormat="1" ht="29.25" customHeight="1" x14ac:dyDescent="0.25">
      <c r="A13" s="93"/>
      <c r="B13" s="19">
        <v>3</v>
      </c>
      <c r="C13" s="37" t="s">
        <v>25</v>
      </c>
      <c r="D13" s="38"/>
      <c r="E13" s="39"/>
      <c r="F13" s="25"/>
      <c r="G13" s="19" t="s">
        <v>23</v>
      </c>
      <c r="H13" s="20">
        <v>10</v>
      </c>
      <c r="I13" s="26"/>
      <c r="J13" s="23"/>
      <c r="K13" s="27">
        <f t="shared" si="2"/>
        <v>0</v>
      </c>
      <c r="L13" s="27">
        <f t="shared" si="3"/>
        <v>0</v>
      </c>
      <c r="M13" s="27">
        <f t="shared" si="4"/>
        <v>0</v>
      </c>
      <c r="N13" s="27">
        <f t="shared" si="5"/>
        <v>0</v>
      </c>
      <c r="O13" s="28">
        <f t="shared" si="6"/>
        <v>0</v>
      </c>
    </row>
    <row r="14" spans="1:17" s="29" customFormat="1" ht="29.25" customHeight="1" x14ac:dyDescent="0.25">
      <c r="A14" s="93"/>
      <c r="B14" s="19">
        <v>4</v>
      </c>
      <c r="C14" s="37" t="s">
        <v>26</v>
      </c>
      <c r="D14" s="38"/>
      <c r="E14" s="39"/>
      <c r="F14" s="25"/>
      <c r="G14" s="19" t="s">
        <v>23</v>
      </c>
      <c r="H14" s="20">
        <v>14</v>
      </c>
      <c r="I14" s="26"/>
      <c r="J14" s="23"/>
      <c r="K14" s="27">
        <f t="shared" ref="K14:K18" si="7">I14*J14</f>
        <v>0</v>
      </c>
      <c r="L14" s="27">
        <f t="shared" ref="L14:L18" si="8">H14*K14</f>
        <v>0</v>
      </c>
      <c r="M14" s="27">
        <f t="shared" ref="M14:M18" si="9">I14+K14</f>
        <v>0</v>
      </c>
      <c r="N14" s="27">
        <f t="shared" ref="N14:N18" si="10">H14*I14</f>
        <v>0</v>
      </c>
      <c r="O14" s="28">
        <f t="shared" ref="O14:O18" si="11">H14*M14</f>
        <v>0</v>
      </c>
    </row>
    <row r="15" spans="1:17" s="29" customFormat="1" ht="29.25" customHeight="1" x14ac:dyDescent="0.25">
      <c r="A15" s="93"/>
      <c r="B15" s="19">
        <v>5</v>
      </c>
      <c r="C15" s="37" t="s">
        <v>27</v>
      </c>
      <c r="D15" s="38"/>
      <c r="E15" s="39"/>
      <c r="F15" s="25"/>
      <c r="G15" s="19" t="s">
        <v>23</v>
      </c>
      <c r="H15" s="20">
        <v>14</v>
      </c>
      <c r="I15" s="26"/>
      <c r="J15" s="23"/>
      <c r="K15" s="27">
        <f t="shared" si="7"/>
        <v>0</v>
      </c>
      <c r="L15" s="27">
        <f t="shared" si="8"/>
        <v>0</v>
      </c>
      <c r="M15" s="27">
        <f t="shared" si="9"/>
        <v>0</v>
      </c>
      <c r="N15" s="27">
        <f t="shared" si="10"/>
        <v>0</v>
      </c>
      <c r="O15" s="28">
        <f t="shared" si="11"/>
        <v>0</v>
      </c>
    </row>
    <row r="16" spans="1:17" s="29" customFormat="1" ht="29.25" customHeight="1" x14ac:dyDescent="0.25">
      <c r="A16" s="94"/>
      <c r="B16" s="19">
        <v>6</v>
      </c>
      <c r="C16" s="37" t="s">
        <v>28</v>
      </c>
      <c r="D16" s="38"/>
      <c r="E16" s="39"/>
      <c r="F16" s="25"/>
      <c r="G16" s="19" t="s">
        <v>23</v>
      </c>
      <c r="H16" s="20">
        <v>12</v>
      </c>
      <c r="I16" s="26"/>
      <c r="J16" s="23"/>
      <c r="K16" s="27">
        <f t="shared" si="7"/>
        <v>0</v>
      </c>
      <c r="L16" s="27">
        <f t="shared" si="8"/>
        <v>0</v>
      </c>
      <c r="M16" s="27">
        <f t="shared" si="9"/>
        <v>0</v>
      </c>
      <c r="N16" s="27">
        <f t="shared" si="10"/>
        <v>0</v>
      </c>
      <c r="O16" s="28">
        <f t="shared" si="11"/>
        <v>0</v>
      </c>
    </row>
    <row r="17" spans="1:15" s="29" customFormat="1" ht="47.25" customHeight="1" x14ac:dyDescent="0.25">
      <c r="A17" s="21">
        <v>2</v>
      </c>
      <c r="B17" s="99">
        <v>1</v>
      </c>
      <c r="C17" s="37" t="s">
        <v>29</v>
      </c>
      <c r="D17" s="38"/>
      <c r="E17" s="39"/>
      <c r="F17" s="25"/>
      <c r="G17" s="19" t="s">
        <v>23</v>
      </c>
      <c r="H17" s="20">
        <v>165</v>
      </c>
      <c r="I17" s="26"/>
      <c r="J17" s="23"/>
      <c r="K17" s="27">
        <f t="shared" si="7"/>
        <v>0</v>
      </c>
      <c r="L17" s="27">
        <f t="shared" si="8"/>
        <v>0</v>
      </c>
      <c r="M17" s="27">
        <f t="shared" si="9"/>
        <v>0</v>
      </c>
      <c r="N17" s="27">
        <f t="shared" si="10"/>
        <v>0</v>
      </c>
      <c r="O17" s="28">
        <f t="shared" si="11"/>
        <v>0</v>
      </c>
    </row>
    <row r="18" spans="1:15" s="29" customFormat="1" ht="47.25" customHeight="1" x14ac:dyDescent="0.25">
      <c r="A18" s="95">
        <v>3</v>
      </c>
      <c r="B18" s="19">
        <v>1</v>
      </c>
      <c r="C18" s="37" t="s">
        <v>39</v>
      </c>
      <c r="D18" s="38"/>
      <c r="E18" s="39"/>
      <c r="F18" s="25"/>
      <c r="G18" s="19" t="s">
        <v>23</v>
      </c>
      <c r="H18" s="20">
        <v>33</v>
      </c>
      <c r="I18" s="26"/>
      <c r="J18" s="23"/>
      <c r="K18" s="27">
        <f t="shared" si="7"/>
        <v>0</v>
      </c>
      <c r="L18" s="27">
        <f t="shared" si="8"/>
        <v>0</v>
      </c>
      <c r="M18" s="27">
        <f t="shared" si="9"/>
        <v>0</v>
      </c>
      <c r="N18" s="27">
        <f t="shared" si="10"/>
        <v>0</v>
      </c>
      <c r="O18" s="28">
        <f t="shared" si="11"/>
        <v>0</v>
      </c>
    </row>
    <row r="19" spans="1:15" s="29" customFormat="1" ht="28.5" customHeight="1" x14ac:dyDescent="0.25">
      <c r="A19" s="93"/>
      <c r="B19" s="19">
        <v>2</v>
      </c>
      <c r="C19" s="37" t="s">
        <v>30</v>
      </c>
      <c r="D19" s="38"/>
      <c r="E19" s="39"/>
      <c r="F19" s="88"/>
      <c r="G19" s="19" t="s">
        <v>23</v>
      </c>
      <c r="H19" s="89">
        <v>25</v>
      </c>
      <c r="I19" s="90"/>
      <c r="J19" s="91"/>
      <c r="K19" s="27">
        <f t="shared" ref="K19:K27" si="12">I19*J19</f>
        <v>0</v>
      </c>
      <c r="L19" s="27">
        <f t="shared" ref="L19:L27" si="13">H19*K19</f>
        <v>0</v>
      </c>
      <c r="M19" s="27">
        <f t="shared" ref="M19:M27" si="14">I19+K19</f>
        <v>0</v>
      </c>
      <c r="N19" s="27">
        <f t="shared" ref="N19:N27" si="15">H19*I19</f>
        <v>0</v>
      </c>
      <c r="O19" s="28">
        <f t="shared" ref="O19:O27" si="16">H19*M19</f>
        <v>0</v>
      </c>
    </row>
    <row r="20" spans="1:15" s="29" customFormat="1" ht="28.5" customHeight="1" x14ac:dyDescent="0.25">
      <c r="A20" s="94"/>
      <c r="B20" s="19">
        <v>3</v>
      </c>
      <c r="C20" s="37" t="s">
        <v>31</v>
      </c>
      <c r="D20" s="38"/>
      <c r="E20" s="39"/>
      <c r="F20" s="88"/>
      <c r="G20" s="19" t="s">
        <v>23</v>
      </c>
      <c r="H20" s="89">
        <v>9</v>
      </c>
      <c r="I20" s="90"/>
      <c r="J20" s="91"/>
      <c r="K20" s="27">
        <f t="shared" si="12"/>
        <v>0</v>
      </c>
      <c r="L20" s="27">
        <f t="shared" si="13"/>
        <v>0</v>
      </c>
      <c r="M20" s="27">
        <f t="shared" si="14"/>
        <v>0</v>
      </c>
      <c r="N20" s="27">
        <f t="shared" si="15"/>
        <v>0</v>
      </c>
      <c r="O20" s="28">
        <f t="shared" si="16"/>
        <v>0</v>
      </c>
    </row>
    <row r="21" spans="1:15" s="29" customFormat="1" ht="28.5" customHeight="1" x14ac:dyDescent="0.25">
      <c r="A21" s="87">
        <v>4</v>
      </c>
      <c r="B21" s="100">
        <v>1</v>
      </c>
      <c r="C21" s="37" t="s">
        <v>32</v>
      </c>
      <c r="D21" s="38"/>
      <c r="E21" s="39"/>
      <c r="F21" s="88"/>
      <c r="G21" s="19" t="s">
        <v>23</v>
      </c>
      <c r="H21" s="89">
        <v>128</v>
      </c>
      <c r="I21" s="90"/>
      <c r="J21" s="91"/>
      <c r="K21" s="27">
        <f t="shared" si="12"/>
        <v>0</v>
      </c>
      <c r="L21" s="27">
        <f t="shared" si="13"/>
        <v>0</v>
      </c>
      <c r="M21" s="27">
        <f t="shared" si="14"/>
        <v>0</v>
      </c>
      <c r="N21" s="27">
        <f t="shared" si="15"/>
        <v>0</v>
      </c>
      <c r="O21" s="28">
        <f t="shared" si="16"/>
        <v>0</v>
      </c>
    </row>
    <row r="22" spans="1:15" s="29" customFormat="1" ht="28.5" customHeight="1" x14ac:dyDescent="0.25">
      <c r="A22" s="87">
        <v>5</v>
      </c>
      <c r="B22" s="100">
        <v>1</v>
      </c>
      <c r="C22" s="37" t="s">
        <v>33</v>
      </c>
      <c r="D22" s="38"/>
      <c r="E22" s="39"/>
      <c r="F22" s="88"/>
      <c r="G22" s="19" t="s">
        <v>23</v>
      </c>
      <c r="H22" s="89">
        <v>5</v>
      </c>
      <c r="I22" s="90"/>
      <c r="J22" s="91"/>
      <c r="K22" s="27">
        <f t="shared" si="12"/>
        <v>0</v>
      </c>
      <c r="L22" s="27">
        <f t="shared" si="13"/>
        <v>0</v>
      </c>
      <c r="M22" s="27">
        <f t="shared" si="14"/>
        <v>0</v>
      </c>
      <c r="N22" s="27">
        <f t="shared" si="15"/>
        <v>0</v>
      </c>
      <c r="O22" s="28">
        <f t="shared" si="16"/>
        <v>0</v>
      </c>
    </row>
    <row r="23" spans="1:15" s="29" customFormat="1" ht="28.5" customHeight="1" x14ac:dyDescent="0.25">
      <c r="A23" s="87">
        <v>6</v>
      </c>
      <c r="B23" s="100">
        <v>1</v>
      </c>
      <c r="C23" s="37" t="s">
        <v>34</v>
      </c>
      <c r="D23" s="38"/>
      <c r="E23" s="39"/>
      <c r="F23" s="88"/>
      <c r="G23" s="19" t="s">
        <v>23</v>
      </c>
      <c r="H23" s="89">
        <v>20</v>
      </c>
      <c r="I23" s="90"/>
      <c r="J23" s="91"/>
      <c r="K23" s="27">
        <f t="shared" si="12"/>
        <v>0</v>
      </c>
      <c r="L23" s="27">
        <f t="shared" si="13"/>
        <v>0</v>
      </c>
      <c r="M23" s="27">
        <f t="shared" si="14"/>
        <v>0</v>
      </c>
      <c r="N23" s="27">
        <f t="shared" si="15"/>
        <v>0</v>
      </c>
      <c r="O23" s="28">
        <f t="shared" si="16"/>
        <v>0</v>
      </c>
    </row>
    <row r="24" spans="1:15" s="29" customFormat="1" ht="28.5" customHeight="1" x14ac:dyDescent="0.25">
      <c r="A24" s="95">
        <v>7</v>
      </c>
      <c r="B24" s="100">
        <v>1</v>
      </c>
      <c r="C24" s="37" t="s">
        <v>35</v>
      </c>
      <c r="D24" s="38"/>
      <c r="E24" s="39"/>
      <c r="F24" s="88"/>
      <c r="G24" s="19" t="s">
        <v>23</v>
      </c>
      <c r="H24" s="89">
        <v>50</v>
      </c>
      <c r="I24" s="90"/>
      <c r="J24" s="91"/>
      <c r="K24" s="27">
        <f t="shared" si="12"/>
        <v>0</v>
      </c>
      <c r="L24" s="27">
        <f t="shared" si="13"/>
        <v>0</v>
      </c>
      <c r="M24" s="27">
        <f t="shared" si="14"/>
        <v>0</v>
      </c>
      <c r="N24" s="27">
        <f t="shared" si="15"/>
        <v>0</v>
      </c>
      <c r="O24" s="28">
        <f t="shared" si="16"/>
        <v>0</v>
      </c>
    </row>
    <row r="25" spans="1:15" s="29" customFormat="1" ht="28.5" customHeight="1" x14ac:dyDescent="0.25">
      <c r="A25" s="94"/>
      <c r="B25" s="19">
        <v>2</v>
      </c>
      <c r="C25" s="37" t="s">
        <v>36</v>
      </c>
      <c r="D25" s="38"/>
      <c r="E25" s="39"/>
      <c r="F25" s="88"/>
      <c r="G25" s="19" t="s">
        <v>23</v>
      </c>
      <c r="H25" s="89">
        <v>25</v>
      </c>
      <c r="I25" s="90"/>
      <c r="J25" s="91"/>
      <c r="K25" s="27">
        <f t="shared" si="12"/>
        <v>0</v>
      </c>
      <c r="L25" s="27">
        <f t="shared" si="13"/>
        <v>0</v>
      </c>
      <c r="M25" s="27">
        <f t="shared" si="14"/>
        <v>0</v>
      </c>
      <c r="N25" s="27">
        <f t="shared" si="15"/>
        <v>0</v>
      </c>
      <c r="O25" s="28">
        <f t="shared" si="16"/>
        <v>0</v>
      </c>
    </row>
    <row r="26" spans="1:15" s="29" customFormat="1" ht="28.5" customHeight="1" x14ac:dyDescent="0.25">
      <c r="A26" s="87">
        <v>8</v>
      </c>
      <c r="B26" s="100">
        <v>1</v>
      </c>
      <c r="C26" s="37" t="s">
        <v>37</v>
      </c>
      <c r="D26" s="38"/>
      <c r="E26" s="39"/>
      <c r="F26" s="88"/>
      <c r="G26" s="19" t="s">
        <v>23</v>
      </c>
      <c r="H26" s="89">
        <v>72</v>
      </c>
      <c r="I26" s="90"/>
      <c r="J26" s="91"/>
      <c r="K26" s="27">
        <f t="shared" si="12"/>
        <v>0</v>
      </c>
      <c r="L26" s="27">
        <f t="shared" si="13"/>
        <v>0</v>
      </c>
      <c r="M26" s="27">
        <f t="shared" si="14"/>
        <v>0</v>
      </c>
      <c r="N26" s="27">
        <f t="shared" si="15"/>
        <v>0</v>
      </c>
      <c r="O26" s="28">
        <f t="shared" si="16"/>
        <v>0</v>
      </c>
    </row>
    <row r="27" spans="1:15" s="29" customFormat="1" ht="28.5" customHeight="1" thickBot="1" x14ac:dyDescent="0.3">
      <c r="A27" s="13">
        <v>9</v>
      </c>
      <c r="B27" s="101">
        <v>1</v>
      </c>
      <c r="C27" s="109" t="s">
        <v>38</v>
      </c>
      <c r="D27" s="110"/>
      <c r="E27" s="111"/>
      <c r="F27" s="112"/>
      <c r="G27" s="14" t="s">
        <v>23</v>
      </c>
      <c r="H27" s="15">
        <v>10</v>
      </c>
      <c r="I27" s="113"/>
      <c r="J27" s="114"/>
      <c r="K27" s="115">
        <f t="shared" si="12"/>
        <v>0</v>
      </c>
      <c r="L27" s="115">
        <f t="shared" si="13"/>
        <v>0</v>
      </c>
      <c r="M27" s="115">
        <f t="shared" si="14"/>
        <v>0</v>
      </c>
      <c r="N27" s="115">
        <f t="shared" si="15"/>
        <v>0</v>
      </c>
      <c r="O27" s="116">
        <f t="shared" si="16"/>
        <v>0</v>
      </c>
    </row>
    <row r="28" spans="1:15" ht="6" customHeight="1" thickBot="1" x14ac:dyDescent="0.3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  <row r="29" spans="1:15" ht="27.75" customHeight="1" x14ac:dyDescent="0.3">
      <c r="A29" s="77" t="s">
        <v>16</v>
      </c>
      <c r="B29" s="102"/>
      <c r="C29" s="78"/>
      <c r="D29" s="78"/>
      <c r="E29" s="78"/>
      <c r="F29" s="78"/>
      <c r="G29" s="78"/>
      <c r="H29" s="78"/>
      <c r="I29" s="78"/>
      <c r="J29" s="78"/>
      <c r="K29" s="78"/>
      <c r="L29" s="32"/>
      <c r="M29" s="75">
        <f>SUM(N11:N27)</f>
        <v>0</v>
      </c>
      <c r="N29" s="75"/>
      <c r="O29" s="76"/>
    </row>
    <row r="30" spans="1:15" ht="27.75" customHeight="1" thickBot="1" x14ac:dyDescent="0.35">
      <c r="A30" s="79" t="s">
        <v>17</v>
      </c>
      <c r="B30" s="103"/>
      <c r="C30" s="80"/>
      <c r="D30" s="80"/>
      <c r="E30" s="80"/>
      <c r="F30" s="80"/>
      <c r="G30" s="80"/>
      <c r="H30" s="80"/>
      <c r="I30" s="80"/>
      <c r="J30" s="80"/>
      <c r="K30" s="80"/>
      <c r="L30" s="33"/>
      <c r="M30" s="73">
        <f>L11+L12+L13+L14+L15+L16+L17+L18+L19+L20+L21+L22+L23+L24+L25+L26+L27</f>
        <v>0</v>
      </c>
      <c r="N30" s="73"/>
      <c r="O30" s="74"/>
    </row>
    <row r="31" spans="1:15" ht="6" customHeight="1" thickBot="1" x14ac:dyDescent="0.3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15" ht="83.25" customHeight="1" thickBot="1" x14ac:dyDescent="0.35">
      <c r="A32" s="68" t="s">
        <v>18</v>
      </c>
      <c r="B32" s="41"/>
      <c r="C32" s="69"/>
      <c r="D32" s="69"/>
      <c r="E32" s="69"/>
      <c r="F32" s="67"/>
      <c r="G32" s="67"/>
      <c r="H32" s="67"/>
      <c r="I32" s="67"/>
      <c r="J32" s="40" t="s">
        <v>19</v>
      </c>
      <c r="K32" s="41"/>
      <c r="L32" s="117"/>
      <c r="M32" s="84">
        <f>SUM(M29:O30)</f>
        <v>0</v>
      </c>
      <c r="N32" s="85"/>
      <c r="O32" s="86"/>
    </row>
    <row r="33" spans="1:15" ht="6.75" customHeight="1" x14ac:dyDescent="0.3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1:15" ht="6" customHeight="1" thickBot="1" x14ac:dyDescent="0.3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1:15" ht="15" customHeight="1" x14ac:dyDescent="0.3">
      <c r="A35" s="70" t="s">
        <v>20</v>
      </c>
      <c r="B35" s="104"/>
      <c r="C35" s="59"/>
      <c r="D35" s="59"/>
      <c r="E35" s="59"/>
      <c r="F35" s="59"/>
      <c r="G35" s="59"/>
      <c r="H35" s="59"/>
      <c r="I35" s="59"/>
      <c r="J35" s="59" t="s">
        <v>21</v>
      </c>
      <c r="K35" s="59"/>
      <c r="L35" s="59"/>
      <c r="M35" s="59"/>
      <c r="N35" s="59"/>
      <c r="O35" s="60"/>
    </row>
    <row r="36" spans="1:15" ht="15" customHeight="1" x14ac:dyDescent="0.3">
      <c r="A36" s="71"/>
      <c r="B36" s="105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/>
    </row>
    <row r="37" spans="1:15" ht="15" customHeight="1" x14ac:dyDescent="0.3">
      <c r="A37" s="71"/>
      <c r="B37" s="105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/>
    </row>
    <row r="38" spans="1:15" ht="15" customHeight="1" x14ac:dyDescent="0.3">
      <c r="A38" s="71"/>
      <c r="B38" s="105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/>
    </row>
    <row r="39" spans="1:15" ht="15" customHeight="1" thickBot="1" x14ac:dyDescent="0.35">
      <c r="A39" s="72"/>
      <c r="B39" s="106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</row>
    <row r="41" spans="1:15" x14ac:dyDescent="0.3">
      <c r="O41" s="108"/>
    </row>
  </sheetData>
  <sheetProtection algorithmName="SHA-512" hashValue="8C4AIn8egbbVDx33f/9C5ywx2tUGnSqMQuyfw6ztbSTR/WfRoKEdssu3iLkzM2qWucalLDeBPwvOqNdWQMv81w==" saltValue="Qle4/ftijgKbeg9fYK3ggQ==" spinCount="100000" sheet="1" selectLockedCells="1"/>
  <mergeCells count="49">
    <mergeCell ref="C26:E26"/>
    <mergeCell ref="C27:E27"/>
    <mergeCell ref="A11:A16"/>
    <mergeCell ref="A18:A20"/>
    <mergeCell ref="A24:A25"/>
    <mergeCell ref="C19:E19"/>
    <mergeCell ref="C20:E20"/>
    <mergeCell ref="C21:E21"/>
    <mergeCell ref="C22:E22"/>
    <mergeCell ref="C23:E23"/>
    <mergeCell ref="C24:E24"/>
    <mergeCell ref="C25:E25"/>
    <mergeCell ref="J35:O39"/>
    <mergeCell ref="A10:O10"/>
    <mergeCell ref="C11:E11"/>
    <mergeCell ref="F32:I32"/>
    <mergeCell ref="A32:E32"/>
    <mergeCell ref="A35:I39"/>
    <mergeCell ref="M30:O30"/>
    <mergeCell ref="M29:O29"/>
    <mergeCell ref="A29:K29"/>
    <mergeCell ref="A30:K30"/>
    <mergeCell ref="A28:O28"/>
    <mergeCell ref="A31:O31"/>
    <mergeCell ref="A33:O33"/>
    <mergeCell ref="A34:O34"/>
    <mergeCell ref="M32:O32"/>
    <mergeCell ref="J32:K32"/>
    <mergeCell ref="A3:O3"/>
    <mergeCell ref="M5:O5"/>
    <mergeCell ref="M6:O6"/>
    <mergeCell ref="M7:O7"/>
    <mergeCell ref="J5:K5"/>
    <mergeCell ref="J6:K6"/>
    <mergeCell ref="J7:K7"/>
    <mergeCell ref="A6:C6"/>
    <mergeCell ref="C9:E9"/>
    <mergeCell ref="A7:C7"/>
    <mergeCell ref="D5:I5"/>
    <mergeCell ref="D6:I6"/>
    <mergeCell ref="A5:C5"/>
    <mergeCell ref="C13:E13"/>
    <mergeCell ref="C18:E18"/>
    <mergeCell ref="D7:I7"/>
    <mergeCell ref="C14:E14"/>
    <mergeCell ref="C15:E15"/>
    <mergeCell ref="C16:E16"/>
    <mergeCell ref="C17:E17"/>
    <mergeCell ref="C12:E12"/>
  </mergeCells>
  <dataValidations count="1">
    <dataValidation type="decimal" allowBlank="1" showInputMessage="1" showErrorMessage="1" errorTitle="ALERTA" error="EN ESTA CELDA SOLO ES PERMITIDO DÍGITOS NUMÉRICOS" sqref="I11:J27">
      <formula1>0</formula1>
      <formula2>9999999.99</formula2>
    </dataValidation>
  </dataValidations>
  <printOptions horizontalCentered="1"/>
  <pageMargins left="0.13" right="0.11" top="0.39370078740157483" bottom="0.39370078740157483" header="0.31496062992125984" footer="0.31496062992125984"/>
  <pageSetup scale="50" fitToHeight="0" orientation="landscape" r:id="rId1"/>
  <colBreaks count="1" manualBreakCount="1">
    <brk id="15" max="1048575" man="1"/>
  </colBreaks>
  <ignoredErrors>
    <ignoredError sqref="K11:O11 N29:O2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2" ma:contentTypeDescription="Crear nuevo documento." ma:contentTypeScope="" ma:versionID="a52d804f26b756acc98e588648cd4e8c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227da77a407d15927b4b0a01e5d039e4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http://www.w3.org/XML/1998/namespace"/>
    <ds:schemaRef ds:uri="http://purl.org/dc/terms/"/>
    <ds:schemaRef ds:uri="http://schemas.microsoft.com/office/2006/documentManagement/types"/>
    <ds:schemaRef ds:uri="ef3d409c-51e8-4a1c-b238-cf9f3673307b"/>
    <ds:schemaRef ds:uri="http://schemas.openxmlformats.org/package/2006/metadata/core-properties"/>
    <ds:schemaRef ds:uri="http://purl.org/dc/elements/1.1/"/>
    <ds:schemaRef ds:uri="caf61add-cf15-4341-ad7c-3bb05f38d72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476A0A-FB3E-484B-9475-0CC0FF302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Form. Oferta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2023-06-20T22:49:57Z</cp:lastPrinted>
  <dcterms:created xsi:type="dcterms:W3CDTF">2014-12-15T12:59:31Z</dcterms:created>
  <dcterms:modified xsi:type="dcterms:W3CDTF">2023-06-20T22:50:15Z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