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/>
  <mc:AlternateContent xmlns:mc="http://schemas.openxmlformats.org/markup-compatibility/2006">
    <mc:Choice Requires="x15">
      <x15ac:absPath xmlns:x15ac="http://schemas.microsoft.com/office/spreadsheetml/2010/11/ac" url="C:\Users\pricesmart\Desktop\"/>
    </mc:Choice>
  </mc:AlternateContent>
  <xr:revisionPtr revIDLastSave="0" documentId="8_{D00038CB-0AEC-4EBB-B5B7-1B0186D2BD2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ferta" sheetId="5" r:id="rId1"/>
    <sheet name="Ejemplo de oferta" sheetId="6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5" l="1"/>
  <c r="J11" i="6"/>
  <c r="K11" i="6" s="1"/>
  <c r="N11" i="6"/>
  <c r="O11" i="6"/>
  <c r="P11" i="6"/>
  <c r="J13" i="6"/>
  <c r="N13" i="6" s="1"/>
  <c r="P13" i="6" s="1"/>
  <c r="J15" i="6"/>
  <c r="K15" i="6" s="1"/>
  <c r="O15" i="6"/>
  <c r="J14" i="6"/>
  <c r="N14" i="6" s="1"/>
  <c r="P14" i="6" s="1"/>
  <c r="O12" i="6"/>
  <c r="J12" i="6"/>
  <c r="N12" i="6" s="1"/>
  <c r="P12" i="6" s="1"/>
  <c r="J12" i="5"/>
  <c r="K12" i="5" s="1"/>
  <c r="J11" i="5"/>
  <c r="K11" i="5" s="1"/>
  <c r="O12" i="5"/>
  <c r="O11" i="5"/>
  <c r="N15" i="6" l="1"/>
  <c r="P15" i="6" s="1"/>
  <c r="N20" i="6" s="1"/>
  <c r="K12" i="6"/>
  <c r="N12" i="5"/>
  <c r="N11" i="5"/>
  <c r="P11" i="5" s="1"/>
  <c r="P12" i="5"/>
</calcChain>
</file>

<file path=xl/sharedStrings.xml><?xml version="1.0" encoding="utf-8"?>
<sst xmlns="http://schemas.openxmlformats.org/spreadsheetml/2006/main" count="55" uniqueCount="31">
  <si>
    <t>Título del Proceso:</t>
  </si>
  <si>
    <t>No. Expediente:</t>
  </si>
  <si>
    <t xml:space="preserve">Nombre del Oferente:		</t>
  </si>
  <si>
    <t>RNC/Cédula:</t>
  </si>
  <si>
    <t xml:space="preserve">Fecha:		</t>
  </si>
  <si>
    <t>RPE:</t>
  </si>
  <si>
    <t>Items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</si>
  <si>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</si>
  <si>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</si>
  <si>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</si>
  <si>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</si>
  <si>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</si>
  <si>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</si>
  <si>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</si>
  <si>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IPP</t>
  </si>
  <si>
    <t>CO2</t>
  </si>
  <si>
    <t>Precio Unitario Final</t>
  </si>
  <si>
    <t>Precio Total</t>
  </si>
  <si>
    <t>Unidad</t>
  </si>
  <si>
    <t>CAMIONETA DOBLE CABINA 4 PUERTAS (NUEVAS)  año 2021 en adelante</t>
  </si>
  <si>
    <t>VALOR DE LA OFERTA EN 
NÚMEROS EN RD$</t>
  </si>
  <si>
    <t>Firma y Sello</t>
  </si>
  <si>
    <t>ADQUISICIÓN E INSTALACIÓN DE EQUIPOS DE AIRES ACONDICIONADO PARA DISTINTAS DEPENDENCIAS DEL PODER JUDICIAL A NIVEL NACIONAL</t>
  </si>
  <si>
    <t>LPN-CPJ-009-2021</t>
  </si>
  <si>
    <t>AUTOMOVIL</t>
  </si>
  <si>
    <t>FURGONETA</t>
  </si>
  <si>
    <t>MINIBUS</t>
  </si>
  <si>
    <t>CAMIONETA</t>
  </si>
  <si>
    <t>LPN-CPJ-17-2021</t>
  </si>
  <si>
    <t>ADQUISICIÓN DE VEHÍCULOS PARA LAS OPERACIONES DE TRANSPORTACIÓN DEL PODER JUDICIAL A NIVEL NACIONAL</t>
  </si>
  <si>
    <t>FURGONETA (año 2021 en adelante)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</si>
</sst>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&quot;RD$&quot;* #,##0.000_);_(&quot;RD$&quot;* \(#,##0.000\);_(&quot;RD$&quot;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"/>
      <family val="2"/>
      <scheme val="minor"/>
    </font>
    <font>
      <b/>
      <sz val="11"/>
      <name val="Calibri Light"/>
      <family val="2"/>
    </font>
    <font>
      <sz val="11"/>
      <color theme="1"/>
      <name val="Calibri Light"/>
      <family val="2"/>
      <scheme val="major"/>
    </font>
    <font>
      <sz val="11"/>
      <color theme="1"/>
      <name val="Calibri Light"/>
      <family val="2"/>
    </font>
    <font>
      <b/>
      <sz val="14"/>
      <color theme="1"/>
      <name val="Calibri Light"/>
      <family val="2"/>
    </font>
    <font>
      <sz val="14"/>
      <color theme="1"/>
      <name val="Calibri Light"/>
      <family val="2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 Light"/>
      <family val="2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3B3838"/>
      <name val="Calibri Light"/>
      <family val="2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Font="1" applyProtection="1"/>
    <xf numFmtId="0" fontId="0" fillId="0" borderId="0" xfId="0" applyFont="1"/>
    <xf numFmtId="165" fontId="5" fillId="2" borderId="1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10" fillId="0" borderId="0" xfId="0" applyFont="1"/>
    <xf numFmtId="0" fontId="5" fillId="2" borderId="1" xfId="0" applyFont="1" applyFill="1" applyBorder="1" applyAlignment="1" applyProtection="1">
      <alignment wrapText="1"/>
      <protection locked="0"/>
    </xf>
    <xf numFmtId="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9" fontId="5" fillId="2" borderId="2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left" vertical="top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Border="1"/>
    <xf numFmtId="0" fontId="0" fillId="0" borderId="0" xfId="0" applyFont="1" applyBorder="1"/>
    <xf numFmtId="0" fontId="1" fillId="3" borderId="1" xfId="0" applyFont="1" applyFill="1" applyBorder="1" applyAlignment="1" applyProtection="1">
      <alignment vertical="top"/>
    </xf>
    <xf numFmtId="0" fontId="1" fillId="3" borderId="2" xfId="0" applyFont="1" applyFill="1" applyBorder="1" applyAlignment="1" applyProtection="1">
      <alignment vertical="top"/>
    </xf>
    <xf numFmtId="0" fontId="1" fillId="3" borderId="5" xfId="0" applyFont="1" applyFill="1" applyBorder="1" applyAlignment="1" applyProtection="1">
      <alignment vertical="top"/>
    </xf>
    <xf numFmtId="166" fontId="5" fillId="2" borderId="2" xfId="0" applyNumberFormat="1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vertical="center"/>
    </xf>
    <xf numFmtId="165" fontId="5" fillId="2" borderId="3" xfId="0" applyNumberFormat="1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vertical="center"/>
    </xf>
    <xf numFmtId="165" fontId="5" fillId="2" borderId="4" xfId="0" applyNumberFormat="1" applyFont="1" applyFill="1" applyBorder="1" applyAlignment="1" applyProtection="1">
      <alignment vertical="center"/>
    </xf>
    <xf numFmtId="0" fontId="8" fillId="2" borderId="7" xfId="0" applyFont="1" applyFill="1" applyBorder="1" applyAlignment="1" applyProtection="1">
      <alignment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vertical="center" wrapText="1"/>
    </xf>
    <xf numFmtId="164" fontId="1" fillId="2" borderId="2" xfId="0" applyNumberFormat="1" applyFont="1" applyFill="1" applyBorder="1" applyAlignment="1" applyProtection="1">
      <alignment horizontal="right" vertical="center"/>
    </xf>
    <xf numFmtId="164" fontId="0" fillId="0" borderId="0" xfId="0" applyNumberFormat="1" applyFont="1"/>
    <xf numFmtId="166" fontId="5" fillId="2" borderId="18" xfId="0" applyNumberFormat="1" applyFont="1" applyFill="1" applyBorder="1" applyAlignment="1" applyProtection="1">
      <alignment vertical="center"/>
      <protection locked="0"/>
    </xf>
    <xf numFmtId="165" fontId="5" fillId="2" borderId="18" xfId="0" applyNumberFormat="1" applyFont="1" applyFill="1" applyBorder="1" applyAlignment="1" applyProtection="1">
      <alignment vertical="center"/>
    </xf>
    <xf numFmtId="0" fontId="16" fillId="2" borderId="13" xfId="0" applyFont="1" applyFill="1" applyBorder="1" applyAlignment="1" applyProtection="1">
      <alignment horizontal="left" vertical="center" wrapText="1"/>
    </xf>
    <xf numFmtId="0" fontId="17" fillId="2" borderId="14" xfId="0" applyFont="1" applyFill="1" applyBorder="1" applyAlignment="1" applyProtection="1">
      <alignment horizontal="left" vertical="center" wrapText="1"/>
    </xf>
    <xf numFmtId="0" fontId="17" fillId="2" borderId="15" xfId="0" applyFont="1" applyFill="1" applyBorder="1" applyAlignment="1" applyProtection="1">
      <alignment horizontal="left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right" vertical="center"/>
    </xf>
    <xf numFmtId="0" fontId="1" fillId="2" borderId="5" xfId="0" applyFont="1" applyFill="1" applyBorder="1" applyAlignment="1" applyProtection="1">
      <alignment horizontal="right" vertical="center"/>
    </xf>
    <xf numFmtId="0" fontId="1" fillId="3" borderId="7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  <protection locked="0"/>
    </xf>
    <xf numFmtId="165" fontId="11" fillId="4" borderId="9" xfId="0" applyNumberFormat="1" applyFont="1" applyFill="1" applyBorder="1" applyAlignment="1" applyProtection="1">
      <alignment horizontal="center" vertical="center"/>
    </xf>
    <xf numFmtId="165" fontId="11" fillId="4" borderId="10" xfId="0" applyNumberFormat="1" applyFont="1" applyFill="1" applyBorder="1" applyAlignment="1" applyProtection="1">
      <alignment horizontal="center" vertical="center"/>
    </xf>
    <xf numFmtId="165" fontId="11" fillId="4" borderId="11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center" vertical="top"/>
      <protection locked="0"/>
    </xf>
    <xf numFmtId="0" fontId="16" fillId="2" borderId="13" xfId="0" applyFont="1" applyFill="1" applyBorder="1" applyAlignment="1" applyProtection="1">
      <alignment horizontal="left" vertical="center" wrapText="1"/>
    </xf>
    <xf numFmtId="0" fontId="17" fillId="2" borderId="14" xfId="0" applyFont="1" applyFill="1" applyBorder="1" applyAlignment="1" applyProtection="1">
      <alignment horizontal="left" vertical="center" wrapText="1"/>
    </xf>
    <xf numFmtId="0" fontId="17" fillId="2" borderId="15" xfId="0" applyFont="1" applyFill="1" applyBorder="1" applyAlignment="1" applyProtection="1">
      <alignment horizontal="left" vertical="center" wrapText="1"/>
    </xf>
    <xf numFmtId="0" fontId="1" fillId="3" borderId="16" xfId="0" applyFont="1" applyFill="1" applyBorder="1" applyAlignment="1" applyProtection="1">
      <alignment horizontal="left" vertical="center"/>
    </xf>
    <xf numFmtId="0" fontId="1" fillId="3" borderId="2" xfId="0" applyFont="1" applyFill="1" applyBorder="1" applyAlignment="1" applyProtection="1">
      <alignment horizontal="left" vertical="center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center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left" vertical="center"/>
    </xf>
    <xf numFmtId="0" fontId="1" fillId="3" borderId="5" xfId="0" applyFont="1" applyFill="1" applyBorder="1" applyAlignment="1" applyProtection="1">
      <alignment horizontal="left" vertical="center"/>
    </xf>
    <xf numFmtId="0" fontId="1" fillId="3" borderId="19" xfId="0" applyFont="1" applyFill="1" applyBorder="1" applyAlignment="1" applyProtection="1">
      <alignment horizontal="right" vertical="center"/>
    </xf>
    <xf numFmtId="0" fontId="1" fillId="3" borderId="20" xfId="0" applyFont="1" applyFill="1" applyBorder="1" applyAlignment="1" applyProtection="1">
      <alignment horizontal="right" vertical="center"/>
    </xf>
    <xf numFmtId="0" fontId="1" fillId="3" borderId="16" xfId="0" applyFont="1" applyFill="1" applyBorder="1" applyAlignment="1" applyProtection="1">
      <alignment horizontal="right" vertical="center"/>
    </xf>
    <xf numFmtId="0" fontId="1" fillId="3" borderId="13" xfId="0" applyFont="1" applyFill="1" applyBorder="1" applyAlignment="1" applyProtection="1">
      <alignment horizontal="right" vertical="center"/>
    </xf>
    <xf numFmtId="0" fontId="1" fillId="3" borderId="14" xfId="0" applyFont="1" applyFill="1" applyBorder="1" applyAlignment="1" applyProtection="1">
      <alignment horizontal="right" vertical="center"/>
    </xf>
    <xf numFmtId="0" fontId="1" fillId="3" borderId="15" xfId="0" applyFont="1" applyFill="1" applyBorder="1" applyAlignment="1" applyProtection="1">
      <alignment horizontal="right" vertical="center"/>
    </xf>
    <xf numFmtId="0" fontId="1" fillId="3" borderId="21" xfId="0" applyFont="1" applyFill="1" applyBorder="1" applyAlignment="1" applyProtection="1">
      <alignment horizontal="right" vertical="center"/>
    </xf>
    <xf numFmtId="0" fontId="1" fillId="3" borderId="22" xfId="0" applyFont="1" applyFill="1" applyBorder="1" applyAlignment="1" applyProtection="1">
      <alignment horizontal="right" vertical="center"/>
    </xf>
    <xf numFmtId="0" fontId="1" fillId="3" borderId="17" xfId="0" applyFont="1" applyFill="1" applyBorder="1" applyAlignment="1" applyProtection="1">
      <alignment horizontal="right" vertical="center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wrapText="1"/>
    </xf>
    <xf numFmtId="0" fontId="7" fillId="0" borderId="3" xfId="0" applyFont="1" applyBorder="1" applyAlignment="1" applyProtection="1">
      <alignment horizontal="center" wrapText="1"/>
    </xf>
    <xf numFmtId="0" fontId="7" fillId="0" borderId="1" xfId="0" applyFont="1" applyBorder="1" applyAlignment="1" applyProtection="1">
      <alignment horizontal="center" wrapText="1"/>
    </xf>
    <xf numFmtId="0" fontId="7" fillId="0" borderId="4" xfId="0" applyFont="1" applyBorder="1" applyAlignment="1" applyProtection="1">
      <alignment horizontal="center" wrapText="1"/>
    </xf>
    <xf numFmtId="0" fontId="7" fillId="0" borderId="5" xfId="0" applyFont="1" applyBorder="1" applyAlignment="1" applyProtection="1">
      <alignment horizontal="center" wrapText="1"/>
    </xf>
    <xf numFmtId="0" fontId="7" fillId="0" borderId="6" xfId="0" applyFont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center" wrapText="1"/>
    </xf>
    <xf numFmtId="0" fontId="8" fillId="2" borderId="7" xfId="0" applyFont="1" applyFill="1" applyBorder="1" applyAlignment="1" applyProtection="1">
      <alignment horizontal="center" wrapText="1"/>
    </xf>
    <xf numFmtId="0" fontId="7" fillId="0" borderId="16" xfId="0" applyFont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7" fillId="0" borderId="17" xfId="0" applyFont="1" applyBorder="1" applyAlignment="1" applyProtection="1">
      <alignment horizontal="center" wrapText="1"/>
      <protection locked="0"/>
    </xf>
    <xf numFmtId="0" fontId="7" fillId="0" borderId="5" xfId="0" applyFont="1" applyBorder="1" applyAlignment="1" applyProtection="1">
      <alignment horizontal="center" wrapText="1"/>
      <protection locked="0"/>
    </xf>
    <xf numFmtId="165" fontId="5" fillId="2" borderId="5" xfId="0" applyNumberFormat="1" applyFont="1" applyFill="1" applyBorder="1" applyAlignment="1" applyProtection="1">
      <alignment horizontal="center" vertical="center"/>
    </xf>
    <xf numFmtId="165" fontId="5" fillId="2" borderId="6" xfId="0" applyNumberFormat="1" applyFont="1" applyFill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</xf>
    <xf numFmtId="165" fontId="5" fillId="2" borderId="3" xfId="0" applyNumberFormat="1" applyFont="1" applyFill="1" applyBorder="1" applyAlignment="1" applyProtection="1">
      <alignment horizontal="center" vertical="center"/>
    </xf>
    <xf numFmtId="164" fontId="1" fillId="2" borderId="16" xfId="0" applyNumberFormat="1" applyFont="1" applyFill="1" applyBorder="1" applyAlignment="1" applyProtection="1">
      <alignment horizontal="right" vertical="center"/>
    </xf>
    <xf numFmtId="0" fontId="1" fillId="2" borderId="2" xfId="0" applyFont="1" applyFill="1" applyBorder="1" applyAlignment="1" applyProtection="1">
      <alignment horizontal="right" vertical="center"/>
    </xf>
    <xf numFmtId="0" fontId="1" fillId="2" borderId="17" xfId="0" applyFont="1" applyFill="1" applyBorder="1" applyAlignment="1" applyProtection="1">
      <alignment horizontal="right" vertical="center"/>
    </xf>
    <xf numFmtId="0" fontId="1" fillId="2" borderId="5" xfId="0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8" fillId="2" borderId="13" xfId="0" applyFont="1" applyFill="1" applyBorder="1" applyAlignment="1" applyProtection="1">
      <alignment horizontal="left" vertical="center" wrapText="1"/>
    </xf>
    <xf numFmtId="0" fontId="18" fillId="2" borderId="14" xfId="0" applyFont="1" applyFill="1" applyBorder="1" applyAlignment="1" applyProtection="1">
      <alignment horizontal="left" vertical="center" wrapText="1"/>
    </xf>
    <xf numFmtId="0" fontId="18" fillId="2" borderId="15" xfId="0" applyFont="1" applyFill="1" applyBorder="1" applyAlignment="1" applyProtection="1">
      <alignment horizontal="left" vertical="center" wrapText="1"/>
    </xf>
    <xf numFmtId="0" fontId="16" fillId="2" borderId="14" xfId="0" applyFont="1" applyFill="1" applyBorder="1" applyAlignment="1" applyProtection="1">
      <alignment horizontal="left" vertical="center" wrapText="1"/>
    </xf>
    <xf numFmtId="0" fontId="16" fillId="2" borderId="15" xfId="0" applyFont="1" applyFill="1" applyBorder="1" applyAlignment="1" applyProtection="1">
      <alignment horizontal="left" vertical="center" wrapText="1"/>
    </xf>
    <xf numFmtId="165" fontId="11" fillId="0" borderId="9" xfId="0" applyNumberFormat="1" applyFont="1" applyFill="1" applyBorder="1" applyAlignment="1" applyProtection="1">
      <alignment horizontal="center" vertical="center"/>
    </xf>
    <xf numFmtId="165" fontId="11" fillId="0" borderId="10" xfId="0" applyNumberFormat="1" applyFont="1" applyFill="1" applyBorder="1" applyAlignment="1" applyProtection="1">
      <alignment horizontal="center" vertical="center"/>
    </xf>
    <xf numFmtId="165" fontId="11" fillId="0" borderId="11" xfId="0" applyNumberFormat="1" applyFont="1" applyFill="1" applyBorder="1" applyAlignment="1" applyProtection="1">
      <alignment horizontal="center" vertical="center"/>
    </xf>
    <xf numFmtId="0" fontId="15" fillId="2" borderId="20" xfId="0" applyFont="1" applyFill="1" applyBorder="1" applyAlignment="1" applyProtection="1">
      <alignment horizontal="center" vertical="center"/>
      <protection locked="0"/>
    </xf>
    <xf numFmtId="0" fontId="15" fillId="2" borderId="23" xfId="0" applyFont="1" applyFill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0" fillId="0" borderId="0" xfId="0" applyBorder="1" applyProtection="1"/>
    <xf numFmtId="0" fontId="15" fillId="2" borderId="2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 applyProtection="1">
      <alignment horizontal="center" vertical="center"/>
    </xf>
    <xf numFmtId="9" fontId="5" fillId="2" borderId="2" xfId="0" applyNumberFormat="1" applyFont="1" applyFill="1" applyBorder="1" applyAlignment="1" applyProtection="1">
      <alignment vertical="center"/>
    </xf>
    <xf numFmtId="9" fontId="5" fillId="2" borderId="1" xfId="0" applyNumberFormat="1" applyFont="1" applyFill="1" applyBorder="1" applyAlignment="1" applyProtection="1">
      <alignment vertical="center"/>
    </xf>
    <xf numFmtId="0" fontId="10" fillId="0" borderId="0" xfId="0" applyFont="1" applyProtection="1"/>
    <xf numFmtId="0" fontId="5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164" fontId="0" fillId="0" borderId="0" xfId="0" applyNumberFormat="1" applyFont="1" applyProtection="1"/>
    <xf numFmtId="165" fontId="5" fillId="2" borderId="2" xfId="0" applyNumberFormat="1" applyFont="1" applyFill="1" applyBorder="1" applyAlignment="1" applyProtection="1">
      <alignment vertical="center"/>
      <protection locked="0"/>
    </xf>
    <xf numFmtId="164" fontId="1" fillId="2" borderId="20" xfId="0" applyNumberFormat="1" applyFont="1" applyFill="1" applyBorder="1" applyAlignment="1" applyProtection="1">
      <alignment horizontal="center" vertical="center"/>
    </xf>
    <xf numFmtId="164" fontId="1" fillId="2" borderId="23" xfId="0" applyNumberFormat="1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5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4" xfId="0" applyFont="1" applyBorder="1" applyAlignment="1" applyProtection="1">
      <alignment horizontal="center" wrapText="1"/>
      <protection locked="0"/>
    </xf>
    <xf numFmtId="0" fontId="7" fillId="0" borderId="6" xfId="0" applyFont="1" applyBorder="1" applyAlignment="1" applyProtection="1">
      <alignment horizontal="center" wrapText="1"/>
      <protection locked="0"/>
    </xf>
    <xf numFmtId="0" fontId="8" fillId="2" borderId="10" xfId="0" applyFont="1" applyFill="1" applyBorder="1" applyAlignment="1" applyProtection="1">
      <alignment horizontal="center" wrapText="1"/>
      <protection locked="0"/>
    </xf>
    <xf numFmtId="0" fontId="8" fillId="2" borderId="12" xfId="0" applyFont="1" applyFill="1" applyBorder="1" applyAlignment="1" applyProtection="1">
      <alignment horizontal="center" wrapText="1"/>
      <protection locked="0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2</xdr:col>
      <xdr:colOff>799913</xdr:colOff>
      <xdr:row>2</xdr:row>
      <xdr:rowOff>158750</xdr:rowOff>
    </xdr:to>
    <xdr:pic>
      <xdr:nvPicPr>
        <xdr:cNvPr id="4" name="Imagen 3" descr="page1image23562480">
          <a:extLst>
            <a:ext uri="{FF2B5EF4-FFF2-40B4-BE49-F238E27FC236}">
              <a16:creationId xmlns:a16="http://schemas.microsoft.com/office/drawing/2014/main" id="{DF20FF4F-DC92-0740-B089-AFA06E27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46325" cy="554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2</xdr:col>
      <xdr:colOff>466538</xdr:colOff>
      <xdr:row>3</xdr:row>
      <xdr:rowOff>15875</xdr:rowOff>
    </xdr:to>
    <xdr:pic>
      <xdr:nvPicPr>
        <xdr:cNvPr id="2" name="Imagen 1" descr="page1image23562480">
          <a:extLst>
            <a:ext uri="{FF2B5EF4-FFF2-40B4-BE49-F238E27FC236}">
              <a16:creationId xmlns:a16="http://schemas.microsoft.com/office/drawing/2014/main" id="{F7377B1A-38E6-4BAD-AFEA-B7E04E929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33438" cy="54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5</xdr:col>
      <xdr:colOff>437689</xdr:colOff>
      <xdr:row>64</xdr:row>
      <xdr:rowOff>84929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276210-8392-4940-9CE3-9C3A4D86E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14850" y="9029700"/>
          <a:ext cx="3685714" cy="63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6"/>
  <sheetViews>
    <sheetView tabSelected="1" zoomScale="85" zoomScaleNormal="85" zoomScaleSheetLayoutView="100" workbookViewId="0">
      <selection activeCell="H11" sqref="H11"/>
    </sheetView>
  </sheetViews>
  <sheetFormatPr baseColWidth="10" defaultColWidth="11.42578125" defaultRowHeight="15" x14ac:dyDescent="0.25"/>
  <cols>
    <col min="1" max="1" width="6.7109375" style="1" customWidth="1"/>
    <col min="2" max="2" width="16.28515625" style="1" customWidth="1"/>
    <col min="3" max="3" width="12.7109375" style="1" customWidth="1"/>
    <col min="4" max="4" width="18.85546875" style="1" customWidth="1"/>
    <col min="5" max="5" width="48.7109375" style="1" customWidth="1"/>
    <col min="6" max="6" width="11.42578125" style="1" bestFit="1" customWidth="1"/>
    <col min="7" max="7" width="14" style="1" customWidth="1"/>
    <col min="8" max="8" width="19" style="1" bestFit="1" customWidth="1"/>
    <col min="9" max="9" width="8.28515625" style="1" customWidth="1"/>
    <col min="10" max="10" width="18.42578125" style="1" customWidth="1"/>
    <col min="11" max="11" width="16.5703125" style="1" hidden="1" customWidth="1"/>
    <col min="12" max="13" width="16.5703125" style="1" customWidth="1"/>
    <col min="14" max="14" width="21" style="1" customWidth="1"/>
    <col min="15" max="15" width="19.140625" style="1" hidden="1" customWidth="1"/>
    <col min="16" max="16" width="23.85546875" style="1" customWidth="1"/>
    <col min="17" max="16384" width="11.42578125" style="1"/>
  </cols>
  <sheetData>
    <row r="2" spans="1:16" ht="18.9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18.9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18.75" x14ac:dyDescent="0.25">
      <c r="A4" s="4"/>
      <c r="B4" s="118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31.5" customHeight="1" x14ac:dyDescent="0.25">
      <c r="A5" s="52" t="s">
        <v>0</v>
      </c>
      <c r="B5" s="53"/>
      <c r="C5" s="119" t="s">
        <v>29</v>
      </c>
      <c r="D5" s="119"/>
      <c r="E5" s="119"/>
      <c r="F5" s="119"/>
      <c r="G5" s="119"/>
      <c r="H5" s="119"/>
      <c r="I5" s="64" t="s">
        <v>1</v>
      </c>
      <c r="J5" s="65"/>
      <c r="K5" s="65"/>
      <c r="L5" s="65"/>
      <c r="M5" s="66"/>
      <c r="N5" s="120" t="s">
        <v>28</v>
      </c>
      <c r="O5" s="120"/>
      <c r="P5" s="121"/>
    </row>
    <row r="6" spans="1:16" ht="21.75" customHeight="1" x14ac:dyDescent="0.25">
      <c r="A6" s="59" t="s">
        <v>2</v>
      </c>
      <c r="B6" s="60"/>
      <c r="C6" s="47"/>
      <c r="D6" s="47"/>
      <c r="E6" s="47"/>
      <c r="F6" s="47"/>
      <c r="G6" s="47"/>
      <c r="H6" s="47"/>
      <c r="I6" s="67" t="s">
        <v>3</v>
      </c>
      <c r="J6" s="68"/>
      <c r="K6" s="68"/>
      <c r="L6" s="68"/>
      <c r="M6" s="69"/>
      <c r="N6" s="55"/>
      <c r="O6" s="55"/>
      <c r="P6" s="56"/>
    </row>
    <row r="7" spans="1:16" ht="21.75" customHeight="1" x14ac:dyDescent="0.25">
      <c r="A7" s="62" t="s">
        <v>4</v>
      </c>
      <c r="B7" s="63"/>
      <c r="C7" s="48"/>
      <c r="D7" s="48"/>
      <c r="E7" s="48"/>
      <c r="F7" s="48"/>
      <c r="G7" s="48"/>
      <c r="H7" s="48"/>
      <c r="I7" s="70" t="s">
        <v>5</v>
      </c>
      <c r="J7" s="71"/>
      <c r="K7" s="71"/>
      <c r="L7" s="71"/>
      <c r="M7" s="72"/>
      <c r="N7" s="57"/>
      <c r="O7" s="57"/>
      <c r="P7" s="58"/>
    </row>
    <row r="8" spans="1:16" ht="6" customHeight="1" x14ac:dyDescent="0.25">
      <c r="A8" s="10"/>
      <c r="B8" s="10"/>
      <c r="C8" s="10"/>
      <c r="D8" s="10"/>
      <c r="E8" s="1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ht="33.75" customHeight="1" thickBot="1" x14ac:dyDescent="0.3">
      <c r="A9" s="26" t="s">
        <v>6</v>
      </c>
      <c r="B9" s="61" t="s">
        <v>7</v>
      </c>
      <c r="C9" s="61"/>
      <c r="D9" s="61"/>
      <c r="E9" s="41" t="s">
        <v>8</v>
      </c>
      <c r="F9" s="41" t="s">
        <v>9</v>
      </c>
      <c r="G9" s="41" t="s">
        <v>10</v>
      </c>
      <c r="H9" s="41" t="s">
        <v>11</v>
      </c>
      <c r="I9" s="41" t="s">
        <v>12</v>
      </c>
      <c r="J9" s="41" t="s">
        <v>13</v>
      </c>
      <c r="K9" s="41"/>
      <c r="L9" s="41" t="s">
        <v>14</v>
      </c>
      <c r="M9" s="41" t="s">
        <v>15</v>
      </c>
      <c r="N9" s="41" t="s">
        <v>16</v>
      </c>
      <c r="O9" s="41"/>
      <c r="P9" s="18" t="s">
        <v>17</v>
      </c>
    </row>
    <row r="10" spans="1:16" ht="10.5" customHeight="1" thickBot="1" x14ac:dyDescent="0.3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</row>
    <row r="11" spans="1:16" ht="79.5" customHeight="1" thickBot="1" x14ac:dyDescent="0.3">
      <c r="A11" s="27">
        <v>1</v>
      </c>
      <c r="B11" s="49" t="s">
        <v>30</v>
      </c>
      <c r="C11" s="50"/>
      <c r="D11" s="51"/>
      <c r="E11" s="8"/>
      <c r="F11" s="19" t="s">
        <v>18</v>
      </c>
      <c r="G11" s="28">
        <v>1</v>
      </c>
      <c r="H11" s="17"/>
      <c r="I11" s="122">
        <v>0.18</v>
      </c>
      <c r="J11" s="20">
        <f>H11*I11</f>
        <v>0</v>
      </c>
      <c r="K11" s="20">
        <f>G11*J11</f>
        <v>0</v>
      </c>
      <c r="L11" s="128"/>
      <c r="M11" s="128"/>
      <c r="N11" s="20">
        <f>H11+J11+L11+M11</f>
        <v>0</v>
      </c>
      <c r="O11" s="20">
        <f>G11*H11</f>
        <v>0</v>
      </c>
      <c r="P11" s="21">
        <f>G11*N11</f>
        <v>0</v>
      </c>
    </row>
    <row r="12" spans="1:16" ht="95.25" customHeight="1" x14ac:dyDescent="0.25">
      <c r="A12" s="27">
        <v>2</v>
      </c>
      <c r="B12" s="49" t="s">
        <v>19</v>
      </c>
      <c r="C12" s="50"/>
      <c r="D12" s="51"/>
      <c r="E12" s="6"/>
      <c r="F12" s="22" t="s">
        <v>18</v>
      </c>
      <c r="G12" s="29">
        <v>4</v>
      </c>
      <c r="H12" s="17"/>
      <c r="I12" s="123">
        <v>0.18</v>
      </c>
      <c r="J12" s="23">
        <f>H12*I12</f>
        <v>0</v>
      </c>
      <c r="K12" s="23">
        <f>G12*J12</f>
        <v>0</v>
      </c>
      <c r="L12" s="128"/>
      <c r="M12" s="128"/>
      <c r="N12" s="23">
        <f>H12+J12+L12+M12</f>
        <v>0</v>
      </c>
      <c r="O12" s="23">
        <f>G12*H12</f>
        <v>0</v>
      </c>
      <c r="P12" s="24">
        <f>G12*N12</f>
        <v>0</v>
      </c>
    </row>
    <row r="13" spans="1:16" ht="6" customHeight="1" thickBot="1" x14ac:dyDescent="0.3">
      <c r="A13" s="99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</row>
    <row r="14" spans="1:16" ht="27.75" customHeight="1" x14ac:dyDescent="0.25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30"/>
    </row>
    <row r="15" spans="1:16" ht="27.75" customHeight="1" thickBot="1" x14ac:dyDescent="0.3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2"/>
    </row>
    <row r="16" spans="1:16" ht="6" customHeight="1" thickBot="1" x14ac:dyDescent="0.3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</row>
    <row r="17" spans="1:16" s="124" customFormat="1" ht="58.5" customHeight="1" thickBot="1" x14ac:dyDescent="0.25">
      <c r="A17" s="137"/>
      <c r="B17" s="137"/>
      <c r="C17" s="137"/>
      <c r="D17" s="137"/>
      <c r="E17" s="137"/>
      <c r="F17" s="137"/>
      <c r="G17" s="137"/>
      <c r="H17" s="138"/>
      <c r="I17" s="73" t="s">
        <v>20</v>
      </c>
      <c r="J17" s="133"/>
      <c r="K17" s="133"/>
      <c r="L17" s="133"/>
      <c r="M17" s="74"/>
      <c r="N17" s="107">
        <f>SUM(P11+P12)</f>
        <v>0</v>
      </c>
      <c r="O17" s="108"/>
      <c r="P17" s="109"/>
    </row>
    <row r="18" spans="1:16" ht="6" customHeight="1" x14ac:dyDescent="0.2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</row>
    <row r="19" spans="1:16" ht="6" customHeight="1" thickBot="1" x14ac:dyDescent="0.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</row>
    <row r="20" spans="1:16" ht="15" customHeight="1" x14ac:dyDescent="0.25">
      <c r="A20" s="85"/>
      <c r="B20" s="86"/>
      <c r="C20" s="86"/>
      <c r="D20" s="86"/>
      <c r="E20" s="86"/>
      <c r="F20" s="86"/>
      <c r="G20" s="86"/>
      <c r="H20" s="86"/>
      <c r="I20" s="86" t="s">
        <v>21</v>
      </c>
      <c r="J20" s="86"/>
      <c r="K20" s="86"/>
      <c r="L20" s="86"/>
      <c r="M20" s="86"/>
      <c r="N20" s="86"/>
      <c r="O20" s="86"/>
      <c r="P20" s="134"/>
    </row>
    <row r="21" spans="1:16" ht="15" customHeight="1" x14ac:dyDescent="0.25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135"/>
    </row>
    <row r="22" spans="1:16" ht="15" customHeight="1" x14ac:dyDescent="0.25">
      <c r="A22" s="8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135"/>
    </row>
    <row r="23" spans="1:16" ht="1.5" customHeight="1" x14ac:dyDescent="0.25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135"/>
    </row>
    <row r="24" spans="1:16" ht="15" customHeight="1" thickBot="1" x14ac:dyDescent="0.3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136"/>
    </row>
    <row r="25" spans="1:16" x14ac:dyDescent="0.25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</row>
    <row r="26" spans="1:16" x14ac:dyDescent="0.25">
      <c r="P26" s="127"/>
    </row>
  </sheetData>
  <sheetProtection algorithmName="SHA-512" hashValue="MVSBfOeFJppo5odfI8Kp5SIfIYpHHWK7qwVfT5fIeCB1EYDRFxFf7epzwdFQz37oUwYEWCWuRIqQk+GITX9noQ==" saltValue="UNutfPLKFhDJUIoe0m6pOQ==" spinCount="100000" sheet="1" objects="1" scenarios="1" selectLockedCells="1"/>
  <mergeCells count="28">
    <mergeCell ref="A14:P14"/>
    <mergeCell ref="A15:P15"/>
    <mergeCell ref="I17:M17"/>
    <mergeCell ref="I6:M6"/>
    <mergeCell ref="I7:M7"/>
    <mergeCell ref="I20:P24"/>
    <mergeCell ref="A10:P10"/>
    <mergeCell ref="B11:D11"/>
    <mergeCell ref="A20:H24"/>
    <mergeCell ref="A13:P13"/>
    <mergeCell ref="A16:P16"/>
    <mergeCell ref="A17:H17"/>
    <mergeCell ref="A18:P18"/>
    <mergeCell ref="A19:P19"/>
    <mergeCell ref="N17:P17"/>
    <mergeCell ref="A2:P3"/>
    <mergeCell ref="C5:H5"/>
    <mergeCell ref="C6:H6"/>
    <mergeCell ref="C7:H7"/>
    <mergeCell ref="B12:D12"/>
    <mergeCell ref="A5:B5"/>
    <mergeCell ref="N5:P5"/>
    <mergeCell ref="N6:P6"/>
    <mergeCell ref="N7:P7"/>
    <mergeCell ref="A6:B6"/>
    <mergeCell ref="B9:D9"/>
    <mergeCell ref="A7:B7"/>
    <mergeCell ref="I5:M5"/>
  </mergeCells>
  <dataValidations count="1">
    <dataValidation type="decimal" allowBlank="1" showInputMessage="1" showErrorMessage="1" errorTitle="ALERTA" error="EN ESTA CELDA SOLO ES PERMITIDO DÍGITOS NUMÉRICOS" sqref="H11:I12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51" fitToHeight="0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BCF22-7834-418F-9900-8EA9F7161E79}">
  <dimension ref="A1:P29"/>
  <sheetViews>
    <sheetView topLeftCell="A5" workbookViewId="0">
      <selection activeCell="A11" sqref="A11:XFD11"/>
    </sheetView>
  </sheetViews>
  <sheetFormatPr baseColWidth="10" defaultColWidth="11.42578125" defaultRowHeight="15" x14ac:dyDescent="0.25"/>
  <cols>
    <col min="1" max="1" width="6.7109375" style="2" customWidth="1"/>
    <col min="2" max="2" width="21.28515625" style="2" customWidth="1"/>
    <col min="3" max="3" width="12.7109375" style="2" customWidth="1"/>
    <col min="4" max="4" width="27" style="2" customWidth="1"/>
    <col min="5" max="5" width="48.7109375" style="2" customWidth="1"/>
    <col min="6" max="6" width="11.42578125" style="2" bestFit="1"/>
    <col min="7" max="7" width="14" style="2" customWidth="1"/>
    <col min="8" max="8" width="19" style="2" bestFit="1" customWidth="1"/>
    <col min="9" max="9" width="8.28515625" style="2" customWidth="1"/>
    <col min="10" max="10" width="18.42578125" style="2" customWidth="1"/>
    <col min="11" max="11" width="16.5703125" style="2" hidden="1" customWidth="1"/>
    <col min="12" max="13" width="16.5703125" style="2" customWidth="1"/>
    <col min="14" max="14" width="21" style="2" customWidth="1"/>
    <col min="15" max="15" width="19.140625" style="2" hidden="1" customWidth="1"/>
    <col min="16" max="16" width="23.85546875" style="2" customWidth="1"/>
    <col min="17" max="16384" width="11.42578125" style="2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8.9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18.9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19.5" thickBot="1" x14ac:dyDescent="0.3">
      <c r="A4" s="4"/>
      <c r="B4" s="1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31.5" customHeight="1" x14ac:dyDescent="0.25">
      <c r="A5" s="52"/>
      <c r="B5" s="53"/>
      <c r="C5" s="101" t="s">
        <v>22</v>
      </c>
      <c r="D5" s="101"/>
      <c r="E5" s="101"/>
      <c r="F5" s="101"/>
      <c r="G5" s="101"/>
      <c r="H5" s="101"/>
      <c r="I5" s="53" t="s">
        <v>1</v>
      </c>
      <c r="J5" s="53"/>
      <c r="K5" s="15"/>
      <c r="L5" s="15"/>
      <c r="M5" s="15"/>
      <c r="N5" s="54" t="s">
        <v>23</v>
      </c>
      <c r="O5" s="110"/>
      <c r="P5" s="111"/>
    </row>
    <row r="6" spans="1:16" ht="21.75" customHeight="1" x14ac:dyDescent="0.25">
      <c r="A6" s="59"/>
      <c r="B6" s="60"/>
      <c r="C6" s="47"/>
      <c r="D6" s="47"/>
      <c r="E6" s="47"/>
      <c r="F6" s="47"/>
      <c r="G6" s="47"/>
      <c r="H6" s="47"/>
      <c r="I6" s="60" t="s">
        <v>3</v>
      </c>
      <c r="J6" s="60"/>
      <c r="K6" s="14"/>
      <c r="L6" s="14"/>
      <c r="M6" s="14"/>
      <c r="N6" s="115"/>
      <c r="O6" s="116"/>
      <c r="P6" s="117"/>
    </row>
    <row r="7" spans="1:16" ht="21.75" customHeight="1" thickBot="1" x14ac:dyDescent="0.3">
      <c r="A7" s="62"/>
      <c r="B7" s="63"/>
      <c r="C7" s="48"/>
      <c r="D7" s="48"/>
      <c r="E7" s="48"/>
      <c r="F7" s="48"/>
      <c r="G7" s="48"/>
      <c r="H7" s="48"/>
      <c r="I7" s="63" t="s">
        <v>5</v>
      </c>
      <c r="J7" s="63"/>
      <c r="K7" s="16"/>
      <c r="L7" s="16"/>
      <c r="M7" s="16"/>
      <c r="N7" s="112"/>
      <c r="O7" s="113"/>
      <c r="P7" s="114"/>
    </row>
    <row r="8" spans="1:16" ht="6" customHeight="1" thickBot="1" x14ac:dyDescent="0.3">
      <c r="A8" s="10"/>
      <c r="B8" s="10"/>
      <c r="C8" s="10"/>
      <c r="D8" s="10"/>
      <c r="E8" s="1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ht="33.75" customHeight="1" thickBot="1" x14ac:dyDescent="0.3">
      <c r="A9" s="26" t="s">
        <v>6</v>
      </c>
      <c r="B9" s="61" t="s">
        <v>7</v>
      </c>
      <c r="C9" s="61"/>
      <c r="D9" s="61"/>
      <c r="E9" s="38" t="s">
        <v>8</v>
      </c>
      <c r="F9" s="38" t="s">
        <v>9</v>
      </c>
      <c r="G9" s="38" t="s">
        <v>10</v>
      </c>
      <c r="H9" s="38" t="s">
        <v>11</v>
      </c>
      <c r="I9" s="38" t="s">
        <v>12</v>
      </c>
      <c r="J9" s="38" t="s">
        <v>13</v>
      </c>
      <c r="K9" s="38"/>
      <c r="L9" s="38" t="s">
        <v>14</v>
      </c>
      <c r="M9" s="38" t="s">
        <v>15</v>
      </c>
      <c r="N9" s="38" t="s">
        <v>16</v>
      </c>
      <c r="O9" s="38"/>
      <c r="P9" s="18" t="s">
        <v>17</v>
      </c>
    </row>
    <row r="10" spans="1:16" ht="10.5" customHeight="1" thickBot="1" x14ac:dyDescent="0.3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</row>
    <row r="11" spans="1:16" ht="52.5" customHeight="1" thickBot="1" x14ac:dyDescent="0.3">
      <c r="A11" s="27">
        <v>1</v>
      </c>
      <c r="B11" s="49" t="s">
        <v>24</v>
      </c>
      <c r="C11" s="105"/>
      <c r="D11" s="106"/>
      <c r="E11" s="8"/>
      <c r="F11" s="19" t="s">
        <v>18</v>
      </c>
      <c r="G11" s="28">
        <v>5</v>
      </c>
      <c r="H11" s="17">
        <v>898352.63</v>
      </c>
      <c r="I11" s="9">
        <v>0.18</v>
      </c>
      <c r="J11" s="20">
        <f>H11*I11</f>
        <v>161703.47339999999</v>
      </c>
      <c r="K11" s="20">
        <f>G11*J11</f>
        <v>808517.36699999997</v>
      </c>
      <c r="L11" s="20">
        <v>95897.02</v>
      </c>
      <c r="M11" s="20">
        <v>5346.88</v>
      </c>
      <c r="N11" s="20">
        <f>H11+J11+L11+M11</f>
        <v>1161300.0033999998</v>
      </c>
      <c r="O11" s="20">
        <f>G11*H11</f>
        <v>4491763.1500000004</v>
      </c>
      <c r="P11" s="21">
        <f>G11*N11</f>
        <v>5806500.0169999991</v>
      </c>
    </row>
    <row r="12" spans="1:16" ht="53.25" customHeight="1" x14ac:dyDescent="0.25">
      <c r="A12" s="27">
        <v>2</v>
      </c>
      <c r="B12" s="49" t="s">
        <v>25</v>
      </c>
      <c r="C12" s="50"/>
      <c r="D12" s="51"/>
      <c r="E12" s="6"/>
      <c r="F12" s="22" t="s">
        <v>18</v>
      </c>
      <c r="G12" s="29">
        <v>1</v>
      </c>
      <c r="H12" s="17">
        <v>1744964.03</v>
      </c>
      <c r="I12" s="7">
        <v>0.18</v>
      </c>
      <c r="J12" s="23">
        <f>H12*I12</f>
        <v>314093.52539999998</v>
      </c>
      <c r="K12" s="23">
        <f>G12*J12</f>
        <v>314093.52539999998</v>
      </c>
      <c r="L12" s="20">
        <v>173840.6</v>
      </c>
      <c r="M12" s="20">
        <v>20451.84</v>
      </c>
      <c r="N12" s="23">
        <f>H12+J12+L12+M12</f>
        <v>2253349.9953999999</v>
      </c>
      <c r="O12" s="23">
        <f>G12*H12</f>
        <v>1744964.03</v>
      </c>
      <c r="P12" s="24">
        <f>G12*N12</f>
        <v>2253349.9953999999</v>
      </c>
    </row>
    <row r="13" spans="1:16" ht="53.25" customHeight="1" x14ac:dyDescent="0.25">
      <c r="A13" s="27">
        <v>3</v>
      </c>
      <c r="B13" s="35" t="s">
        <v>26</v>
      </c>
      <c r="C13" s="36"/>
      <c r="D13" s="37"/>
      <c r="E13" s="6"/>
      <c r="F13" s="22" t="s">
        <v>18</v>
      </c>
      <c r="G13" s="29">
        <v>1</v>
      </c>
      <c r="H13" s="33">
        <v>2291913.46</v>
      </c>
      <c r="I13" s="7">
        <v>0.18</v>
      </c>
      <c r="J13" s="23">
        <f t="shared" ref="J13:J14" si="0">H13*I13</f>
        <v>412544.4228</v>
      </c>
      <c r="K13" s="23"/>
      <c r="L13" s="34">
        <v>237166.42</v>
      </c>
      <c r="M13" s="34">
        <v>27313.7</v>
      </c>
      <c r="N13" s="23">
        <f t="shared" ref="N13:N14" si="1">H13+J13+L13+M13</f>
        <v>2968938.0027999999</v>
      </c>
      <c r="O13" s="23"/>
      <c r="P13" s="24">
        <f t="shared" ref="P13:P14" si="2">G13*N13</f>
        <v>2968938.0027999999</v>
      </c>
    </row>
    <row r="14" spans="1:16" ht="53.25" customHeight="1" x14ac:dyDescent="0.25">
      <c r="A14" s="27">
        <v>4</v>
      </c>
      <c r="B14" s="49" t="s">
        <v>27</v>
      </c>
      <c r="C14" s="105"/>
      <c r="D14" s="106"/>
      <c r="E14" s="6"/>
      <c r="F14" s="22" t="s">
        <v>18</v>
      </c>
      <c r="G14" s="29">
        <v>3</v>
      </c>
      <c r="H14" s="33">
        <v>1446564.61</v>
      </c>
      <c r="I14" s="7">
        <v>0.18</v>
      </c>
      <c r="J14" s="23">
        <f t="shared" si="0"/>
        <v>260381.6298</v>
      </c>
      <c r="K14" s="23"/>
      <c r="L14" s="34">
        <v>176748.1</v>
      </c>
      <c r="M14" s="34">
        <v>20205.66</v>
      </c>
      <c r="N14" s="23">
        <f t="shared" si="1"/>
        <v>1903899.9998000001</v>
      </c>
      <c r="O14" s="23"/>
      <c r="P14" s="24">
        <f t="shared" si="2"/>
        <v>5711699.9994000001</v>
      </c>
    </row>
    <row r="15" spans="1:16" ht="42" customHeight="1" x14ac:dyDescent="0.25">
      <c r="A15" s="27">
        <v>5</v>
      </c>
      <c r="B15" s="102" t="s">
        <v>27</v>
      </c>
      <c r="C15" s="103"/>
      <c r="D15" s="104"/>
      <c r="E15" s="6"/>
      <c r="F15" s="22" t="s">
        <v>18</v>
      </c>
      <c r="G15" s="29">
        <v>2</v>
      </c>
      <c r="H15" s="3">
        <v>1817326.61</v>
      </c>
      <c r="I15" s="7">
        <v>0.18</v>
      </c>
      <c r="J15" s="23">
        <f>H15*I15</f>
        <v>327118.78980000003</v>
      </c>
      <c r="K15" s="23">
        <f>G15*J15</f>
        <v>654237.57960000006</v>
      </c>
      <c r="L15" s="23">
        <v>192845.17</v>
      </c>
      <c r="M15" s="23">
        <v>22099.42</v>
      </c>
      <c r="N15" s="23">
        <f>H15+J15+L15+M15</f>
        <v>2359389.9898000001</v>
      </c>
      <c r="O15" s="23">
        <f t="shared" ref="O15" si="3">G15*H15</f>
        <v>3634653.22</v>
      </c>
      <c r="P15" s="24">
        <f>G15*N15</f>
        <v>4718779.9796000002</v>
      </c>
    </row>
    <row r="16" spans="1:16" ht="6" customHeight="1" thickBot="1" x14ac:dyDescent="0.3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</row>
    <row r="17" spans="1:16" ht="27.75" customHeight="1" x14ac:dyDescent="0.25">
      <c r="A17" s="95"/>
      <c r="B17" s="96"/>
      <c r="C17" s="96"/>
      <c r="D17" s="96"/>
      <c r="E17" s="96"/>
      <c r="F17" s="96"/>
      <c r="G17" s="96"/>
      <c r="H17" s="96"/>
      <c r="I17" s="96"/>
      <c r="J17" s="96"/>
      <c r="K17" s="39"/>
      <c r="L17" s="31"/>
      <c r="M17" s="31"/>
      <c r="N17" s="93"/>
      <c r="O17" s="93"/>
      <c r="P17" s="94"/>
    </row>
    <row r="18" spans="1:16" ht="27.75" customHeight="1" thickBot="1" x14ac:dyDescent="0.3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40"/>
      <c r="L18" s="40"/>
      <c r="M18" s="40"/>
      <c r="N18" s="91"/>
      <c r="O18" s="91"/>
      <c r="P18" s="92"/>
    </row>
    <row r="19" spans="1:16" ht="6" customHeight="1" thickBot="1" x14ac:dyDescent="0.3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</row>
    <row r="20" spans="1:16" s="5" customFormat="1" ht="58.5" customHeight="1" thickBot="1" x14ac:dyDescent="0.25">
      <c r="A20" s="83"/>
      <c r="B20" s="84"/>
      <c r="C20" s="84"/>
      <c r="D20" s="84"/>
      <c r="E20" s="82"/>
      <c r="F20" s="82"/>
      <c r="G20" s="82"/>
      <c r="H20" s="82"/>
      <c r="I20" s="73" t="s">
        <v>20</v>
      </c>
      <c r="J20" s="74"/>
      <c r="K20" s="25"/>
      <c r="L20" s="30"/>
      <c r="M20" s="30"/>
      <c r="N20" s="43">
        <f>P11+P12+P15+P13+P14</f>
        <v>21459267.994199999</v>
      </c>
      <c r="O20" s="44"/>
      <c r="P20" s="45"/>
    </row>
    <row r="21" spans="1:16" ht="6" customHeight="1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spans="1:16" ht="6" customHeight="1" thickBot="1" x14ac:dyDescent="0.3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23" spans="1:16" ht="15" customHeight="1" x14ac:dyDescent="0.25">
      <c r="A23" s="85"/>
      <c r="B23" s="86"/>
      <c r="C23" s="86"/>
      <c r="D23" s="86"/>
      <c r="E23" s="86"/>
      <c r="F23" s="86"/>
      <c r="G23" s="86"/>
      <c r="H23" s="86"/>
      <c r="I23" s="75" t="s">
        <v>21</v>
      </c>
      <c r="J23" s="75"/>
      <c r="K23" s="75"/>
      <c r="L23" s="75"/>
      <c r="M23" s="75"/>
      <c r="N23" s="75"/>
      <c r="O23" s="75"/>
      <c r="P23" s="76"/>
    </row>
    <row r="24" spans="1:16" ht="15" customHeight="1" x14ac:dyDescent="0.25">
      <c r="A24" s="87"/>
      <c r="B24" s="88"/>
      <c r="C24" s="88"/>
      <c r="D24" s="88"/>
      <c r="E24" s="88"/>
      <c r="F24" s="88"/>
      <c r="G24" s="88"/>
      <c r="H24" s="88"/>
      <c r="I24" s="77"/>
      <c r="J24" s="77"/>
      <c r="K24" s="77"/>
      <c r="L24" s="77"/>
      <c r="M24" s="77"/>
      <c r="N24" s="77"/>
      <c r="O24" s="77"/>
      <c r="P24" s="78"/>
    </row>
    <row r="25" spans="1:16" ht="15" customHeight="1" x14ac:dyDescent="0.25">
      <c r="A25" s="87"/>
      <c r="B25" s="88"/>
      <c r="C25" s="88"/>
      <c r="D25" s="88"/>
      <c r="E25" s="88"/>
      <c r="F25" s="88"/>
      <c r="G25" s="88"/>
      <c r="H25" s="88"/>
      <c r="I25" s="77"/>
      <c r="J25" s="77"/>
      <c r="K25" s="77"/>
      <c r="L25" s="77"/>
      <c r="M25" s="77"/>
      <c r="N25" s="77"/>
      <c r="O25" s="77"/>
      <c r="P25" s="78"/>
    </row>
    <row r="26" spans="1:16" ht="1.5" customHeight="1" x14ac:dyDescent="0.25">
      <c r="A26" s="87"/>
      <c r="B26" s="88"/>
      <c r="C26" s="88"/>
      <c r="D26" s="88"/>
      <c r="E26" s="88"/>
      <c r="F26" s="88"/>
      <c r="G26" s="88"/>
      <c r="H26" s="88"/>
      <c r="I26" s="77"/>
      <c r="J26" s="77"/>
      <c r="K26" s="77"/>
      <c r="L26" s="77"/>
      <c r="M26" s="77"/>
      <c r="N26" s="77"/>
      <c r="O26" s="77"/>
      <c r="P26" s="78"/>
    </row>
    <row r="27" spans="1:16" ht="15" customHeight="1" thickBot="1" x14ac:dyDescent="0.3">
      <c r="A27" s="89"/>
      <c r="B27" s="90"/>
      <c r="C27" s="90"/>
      <c r="D27" s="90"/>
      <c r="E27" s="90"/>
      <c r="F27" s="90"/>
      <c r="G27" s="90"/>
      <c r="H27" s="90"/>
      <c r="I27" s="79"/>
      <c r="J27" s="79"/>
      <c r="K27" s="79"/>
      <c r="L27" s="79"/>
      <c r="M27" s="79"/>
      <c r="N27" s="79"/>
      <c r="O27" s="79"/>
      <c r="P27" s="80"/>
    </row>
    <row r="28" spans="1:16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16" x14ac:dyDescent="0.25">
      <c r="P29" s="32"/>
    </row>
  </sheetData>
  <mergeCells count="33">
    <mergeCell ref="A21:P21"/>
    <mergeCell ref="A22:P22"/>
    <mergeCell ref="A23:H27"/>
    <mergeCell ref="I23:P27"/>
    <mergeCell ref="B14:D14"/>
    <mergeCell ref="A18:J18"/>
    <mergeCell ref="N18:P18"/>
    <mergeCell ref="A19:P19"/>
    <mergeCell ref="A20:D20"/>
    <mergeCell ref="E20:H20"/>
    <mergeCell ref="I20:J20"/>
    <mergeCell ref="N20:P20"/>
    <mergeCell ref="B11:D11"/>
    <mergeCell ref="B12:D12"/>
    <mergeCell ref="B15:D15"/>
    <mergeCell ref="A16:P16"/>
    <mergeCell ref="A17:J17"/>
    <mergeCell ref="N17:P17"/>
    <mergeCell ref="A10:P10"/>
    <mergeCell ref="A2:P3"/>
    <mergeCell ref="A5:B5"/>
    <mergeCell ref="C5:H5"/>
    <mergeCell ref="I5:J5"/>
    <mergeCell ref="N5:P5"/>
    <mergeCell ref="A6:B6"/>
    <mergeCell ref="C6:H6"/>
    <mergeCell ref="I6:J6"/>
    <mergeCell ref="N6:P6"/>
    <mergeCell ref="A7:B7"/>
    <mergeCell ref="C7:H7"/>
    <mergeCell ref="I7:J7"/>
    <mergeCell ref="N7:P7"/>
    <mergeCell ref="B9:D9"/>
  </mergeCells>
  <dataValidations count="1">
    <dataValidation type="decimal" allowBlank="1" showInputMessage="1" showErrorMessage="1" errorTitle="ALERTA" error="EN ESTA CELDA SOLO ES PERMITIDO DÍGITOS NUMÉRICOS" sqref="H11:I15" xr:uid="{B6B20337-74C9-4AEB-BEBA-4F935C3C9E0D}">
      <formula1>0</formula1>
      <formula2>9999999.99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15" ma:contentTypeDescription="Create a new document." ma:contentTypeScope="" ma:versionID="a05f23690c2aef07d66bb652edeeb5d3">
  <xsd:schema xmlns:xsd="http://www.w3.org/2001/XMLSchema" xmlns:xs="http://www.w3.org/2001/XMLSchema" xmlns:p="http://schemas.microsoft.com/office/2006/metadata/properties" xmlns:ns2="caf61add-cf15-4341-ad7c-3bb05f38d729" xmlns:ns3="209cd0db-1aa9-466c-8933-4493a1504f63" targetNamespace="http://schemas.microsoft.com/office/2006/metadata/properties" ma:root="true" ma:fieldsID="c1cb38f3bba414b7b6a0af73153e91ec" ns2:_="" ns3:_="">
    <xsd:import namespace="caf61add-cf15-4341-ad7c-3bb05f38d729"/>
    <xsd:import namespace="209cd0db-1aa9-466c-8933-4493a1504f63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format="Dropdown" ma:internalName="Comentarios" ma:readOnly="false">
      <xsd:simpleType>
        <xsd:restriction base="dms:Note"/>
      </xsd:simpleType>
    </xsd:element>
    <xsd:element name="Estado" ma:index="3" nillable="true" ma:displayName="Estado" ma:default="No hay informes preliminares" ma:format="Dropdown" ma:internalName="Estado" ma:readOnly="false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>Argelis R. Olivero R.</DisplayName>
        <AccountId>1529</AccountId>
        <AccountType/>
      </UserInfo>
      <UserInfo>
        <DisplayName>Yerina Reyes Carrazana</DisplayName>
        <AccountId>363</AccountId>
        <AccountType/>
      </UserInfo>
    </SharedWithUsers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</documentManagement>
</p:properties>
</file>

<file path=customXml/itemProps1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EDBBD9-0287-4F9D-B69F-5B4D612EEA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caf61add-cf15-4341-ad7c-3bb05f38d7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Oferta</vt:lpstr>
      <vt:lpstr>Ejemplo de oferta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DALAG</cp:lastModifiedBy>
  <cp:revision/>
  <cp:lastPrinted>2021-12-28T15:53:01Z</cp:lastPrinted>
  <dcterms:created xsi:type="dcterms:W3CDTF">2014-12-15T12:59:31Z</dcterms:created>
  <dcterms:modified xsi:type="dcterms:W3CDTF">2021-12-28T16:03:45Z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</Properties>
</file>