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31"/>
  <workbookPr/>
  <mc:AlternateContent xmlns:mc="http://schemas.openxmlformats.org/markup-compatibility/2006">
    <mc:Choice Requires="x15">
      <x15ac:absPath xmlns:x15ac="http://schemas.microsoft.com/office/spreadsheetml/2010/11/ac" url="C:\Users\psosa\Desktop\"/>
    </mc:Choice>
  </mc:AlternateContent>
  <xr:revisionPtr revIDLastSave="0" documentId="11_3577E7551ECEC193B8573605AC85DBC0599300E1" xr6:coauthVersionLast="47" xr6:coauthVersionMax="47" xr10:uidLastSave="{00000000-0000-0000-0000-000000000000}"/>
  <bookViews>
    <workbookView xWindow="0" yWindow="0" windowWidth="20490" windowHeight="6660" xr2:uid="{00000000-000D-0000-FFFF-FFFF00000000}"/>
  </bookViews>
  <sheets>
    <sheet name="LPN-CPJ-16-2023" sheetId="5" r:id="rId1"/>
  </sheets>
  <definedNames>
    <definedName name="_xlnm.Print_Area" localSheetId="0">'LPN-CPJ-16-2023'!$A$1:$K$102</definedName>
    <definedName name="_xlnm.Print_Titles" localSheetId="0">'LPN-CPJ-16-2023'!$11:$11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5" l="1"/>
  <c r="K55" i="5"/>
  <c r="J95" i="5" l="1"/>
  <c r="G95" i="5"/>
  <c r="I95" i="5" s="1"/>
  <c r="J94" i="5"/>
  <c r="G94" i="5"/>
  <c r="I94" i="5" s="1"/>
  <c r="J93" i="5"/>
  <c r="G93" i="5"/>
  <c r="H93" i="5" s="1"/>
  <c r="J92" i="5"/>
  <c r="G92" i="5"/>
  <c r="H92" i="5" s="1"/>
  <c r="J91" i="5"/>
  <c r="G91" i="5"/>
  <c r="K91" i="5" s="1"/>
  <c r="J90" i="5"/>
  <c r="G90" i="5"/>
  <c r="K90" i="5" s="1"/>
  <c r="J89" i="5"/>
  <c r="G89" i="5"/>
  <c r="K89" i="5" s="1"/>
  <c r="J88" i="5"/>
  <c r="G88" i="5"/>
  <c r="I88" i="5" s="1"/>
  <c r="J84" i="5"/>
  <c r="G84" i="5"/>
  <c r="I84" i="5" s="1"/>
  <c r="J83" i="5"/>
  <c r="G83" i="5"/>
  <c r="I83" i="5" s="1"/>
  <c r="J82" i="5"/>
  <c r="G82" i="5"/>
  <c r="I82" i="5" s="1"/>
  <c r="J81" i="5"/>
  <c r="G81" i="5"/>
  <c r="H81" i="5" s="1"/>
  <c r="J80" i="5"/>
  <c r="G80" i="5"/>
  <c r="H80" i="5" s="1"/>
  <c r="J79" i="5"/>
  <c r="G79" i="5"/>
  <c r="K79" i="5" s="1"/>
  <c r="J75" i="5"/>
  <c r="G75" i="5"/>
  <c r="I75" i="5" s="1"/>
  <c r="J74" i="5"/>
  <c r="G74" i="5"/>
  <c r="K74" i="5" s="1"/>
  <c r="K73" i="5"/>
  <c r="J73" i="5"/>
  <c r="H73" i="5"/>
  <c r="G73" i="5"/>
  <c r="I73" i="5" s="1"/>
  <c r="J72" i="5"/>
  <c r="G72" i="5"/>
  <c r="I72" i="5" s="1"/>
  <c r="J71" i="5"/>
  <c r="G71" i="5"/>
  <c r="K71" i="5" s="1"/>
  <c r="J67" i="5"/>
  <c r="G67" i="5"/>
  <c r="I67" i="5" s="1"/>
  <c r="J66" i="5"/>
  <c r="G66" i="5"/>
  <c r="K66" i="5" s="1"/>
  <c r="J65" i="5"/>
  <c r="G65" i="5"/>
  <c r="K65" i="5" s="1"/>
  <c r="J61" i="5"/>
  <c r="G61" i="5"/>
  <c r="K61" i="5" s="1"/>
  <c r="J60" i="5"/>
  <c r="G60" i="5"/>
  <c r="H60" i="5" s="1"/>
  <c r="J59" i="5"/>
  <c r="G59" i="5"/>
  <c r="H59" i="5" s="1"/>
  <c r="J58" i="5"/>
  <c r="G58" i="5"/>
  <c r="H58" i="5" s="1"/>
  <c r="G54" i="5"/>
  <c r="K54" i="5" s="1"/>
  <c r="G53" i="5"/>
  <c r="I53" i="5" s="1"/>
  <c r="G52" i="5"/>
  <c r="I52" i="5" s="1"/>
  <c r="G51" i="5"/>
  <c r="K51" i="5" s="1"/>
  <c r="G50" i="5"/>
  <c r="I50" i="5" s="1"/>
  <c r="J46" i="5"/>
  <c r="K47" i="5" s="1"/>
  <c r="G46" i="5"/>
  <c r="K46" i="5" s="1"/>
  <c r="J42" i="5"/>
  <c r="G42" i="5"/>
  <c r="I42" i="5" s="1"/>
  <c r="J41" i="5"/>
  <c r="G41" i="5"/>
  <c r="K41" i="5" s="1"/>
  <c r="J40" i="5"/>
  <c r="G40" i="5"/>
  <c r="K40" i="5" s="1"/>
  <c r="K82" i="5" l="1"/>
  <c r="K75" i="5"/>
  <c r="I61" i="5"/>
  <c r="I74" i="5"/>
  <c r="H61" i="5"/>
  <c r="K94" i="5"/>
  <c r="K43" i="5"/>
  <c r="K53" i="5"/>
  <c r="I92" i="5"/>
  <c r="K92" i="5"/>
  <c r="K85" i="5"/>
  <c r="K63" i="5"/>
  <c r="K62" i="5"/>
  <c r="K64" i="5" s="1"/>
  <c r="K68" i="5"/>
  <c r="I80" i="5"/>
  <c r="K58" i="5"/>
  <c r="K96" i="5"/>
  <c r="K80" i="5"/>
  <c r="H74" i="5"/>
  <c r="K50" i="5"/>
  <c r="K76" i="5"/>
  <c r="H66" i="5"/>
  <c r="I41" i="5"/>
  <c r="H54" i="5"/>
  <c r="H71" i="5"/>
  <c r="I90" i="5"/>
  <c r="I51" i="5"/>
  <c r="I59" i="5"/>
  <c r="I71" i="5"/>
  <c r="K59" i="5"/>
  <c r="I81" i="5"/>
  <c r="I93" i="5"/>
  <c r="H42" i="5"/>
  <c r="H67" i="5"/>
  <c r="H79" i="5"/>
  <c r="H91" i="5"/>
  <c r="H72" i="5"/>
  <c r="I79" i="5"/>
  <c r="H84" i="5"/>
  <c r="I91" i="5"/>
  <c r="K93" i="5"/>
  <c r="K52" i="5"/>
  <c r="I60" i="5"/>
  <c r="H89" i="5"/>
  <c r="K42" i="5"/>
  <c r="K67" i="5"/>
  <c r="H82" i="5"/>
  <c r="I89" i="5"/>
  <c r="H94" i="5"/>
  <c r="H50" i="5"/>
  <c r="H53" i="5"/>
  <c r="I58" i="5"/>
  <c r="K60" i="5"/>
  <c r="K72" i="5"/>
  <c r="H75" i="5"/>
  <c r="K84" i="5"/>
  <c r="H41" i="5"/>
  <c r="H46" i="5"/>
  <c r="K48" i="5" s="1"/>
  <c r="K49" i="5" s="1"/>
  <c r="I66" i="5"/>
  <c r="I46" i="5"/>
  <c r="K83" i="5"/>
  <c r="K95" i="5"/>
  <c r="H52" i="5"/>
  <c r="K88" i="5"/>
  <c r="K81" i="5"/>
  <c r="H40" i="5"/>
  <c r="H65" i="5"/>
  <c r="I40" i="5"/>
  <c r="I65" i="5"/>
  <c r="H90" i="5"/>
  <c r="H51" i="5"/>
  <c r="H83" i="5"/>
  <c r="H95" i="5"/>
  <c r="I54" i="5"/>
  <c r="H88" i="5"/>
  <c r="J36" i="5"/>
  <c r="G36" i="5"/>
  <c r="K36" i="5" s="1"/>
  <c r="J35" i="5"/>
  <c r="G35" i="5"/>
  <c r="K35" i="5" s="1"/>
  <c r="K97" i="5" l="1"/>
  <c r="K98" i="5" s="1"/>
  <c r="K77" i="5"/>
  <c r="K56" i="5"/>
  <c r="K57" i="5" s="1"/>
  <c r="K78" i="5"/>
  <c r="K86" i="5"/>
  <c r="K87" i="5" s="1"/>
  <c r="K69" i="5"/>
  <c r="K70" i="5" s="1"/>
  <c r="K44" i="5"/>
  <c r="K45" i="5" s="1"/>
  <c r="H36" i="5"/>
  <c r="I36" i="5"/>
  <c r="H35" i="5"/>
  <c r="I35" i="5"/>
  <c r="J28" i="5"/>
  <c r="G28" i="5"/>
  <c r="I28" i="5" s="1"/>
  <c r="J27" i="5"/>
  <c r="G27" i="5"/>
  <c r="I27" i="5" s="1"/>
  <c r="J26" i="5"/>
  <c r="G26" i="5"/>
  <c r="K26" i="5" s="1"/>
  <c r="J25" i="5"/>
  <c r="G25" i="5"/>
  <c r="K25" i="5" s="1"/>
  <c r="J24" i="5"/>
  <c r="G24" i="5"/>
  <c r="H24" i="5" s="1"/>
  <c r="J23" i="5"/>
  <c r="G23" i="5"/>
  <c r="I23" i="5" s="1"/>
  <c r="J22" i="5"/>
  <c r="G22" i="5"/>
  <c r="H22" i="5" s="1"/>
  <c r="J20" i="5"/>
  <c r="G20" i="5"/>
  <c r="I20" i="5" s="1"/>
  <c r="J21" i="5"/>
  <c r="G21" i="5"/>
  <c r="I21" i="5" s="1"/>
  <c r="J15" i="5"/>
  <c r="G15" i="5"/>
  <c r="K15" i="5" l="1"/>
  <c r="I15" i="5"/>
  <c r="K28" i="5"/>
  <c r="K24" i="5"/>
  <c r="H25" i="5"/>
  <c r="K21" i="5"/>
  <c r="K22" i="5"/>
  <c r="K23" i="5"/>
  <c r="K27" i="5"/>
  <c r="H27" i="5"/>
  <c r="H28" i="5"/>
  <c r="H26" i="5"/>
  <c r="I26" i="5"/>
  <c r="I25" i="5"/>
  <c r="I24" i="5"/>
  <c r="H23" i="5"/>
  <c r="I22" i="5"/>
  <c r="K20" i="5"/>
  <c r="H20" i="5"/>
  <c r="H21" i="5"/>
  <c r="H15" i="5"/>
  <c r="J34" i="5" l="1"/>
  <c r="G34" i="5"/>
  <c r="K34" i="5" s="1"/>
  <c r="J33" i="5"/>
  <c r="G33" i="5"/>
  <c r="I33" i="5" s="1"/>
  <c r="J32" i="5"/>
  <c r="G32" i="5"/>
  <c r="I32" i="5" s="1"/>
  <c r="J19" i="5"/>
  <c r="K29" i="5" s="1"/>
  <c r="G19" i="5"/>
  <c r="H19" i="5" s="1"/>
  <c r="K30" i="5" s="1"/>
  <c r="G14" i="5"/>
  <c r="J14" i="5"/>
  <c r="K16" i="5" s="1"/>
  <c r="G13" i="5"/>
  <c r="K31" i="5" l="1"/>
  <c r="K37" i="5"/>
  <c r="I14" i="5"/>
  <c r="K14" i="5"/>
  <c r="I13" i="5"/>
  <c r="K13" i="5"/>
  <c r="K19" i="5"/>
  <c r="K32" i="5"/>
  <c r="K33" i="5"/>
  <c r="H33" i="5"/>
  <c r="H34" i="5"/>
  <c r="I34" i="5"/>
  <c r="H32" i="5"/>
  <c r="I19" i="5"/>
  <c r="H13" i="5"/>
  <c r="H14" i="5"/>
  <c r="K39" i="5" l="1"/>
  <c r="K38" i="5"/>
  <c r="K17" i="5"/>
  <c r="K18" i="5" s="1"/>
  <c r="I100" i="5" l="1"/>
</calcChain>
</file>

<file path=xl/sharedStrings.xml><?xml version="1.0" encoding="utf-8"?>
<sst xmlns="http://schemas.openxmlformats.org/spreadsheetml/2006/main" count="122" uniqueCount="102">
  <si>
    <t>OFERTA ECONÓMICA</t>
  </si>
  <si>
    <t>Título del Proceso:</t>
  </si>
  <si>
    <t>Contratación de servicios de fumigación a nivel nacional (53 sedes) de la Suprema Corte de Justicia y Consejo del Poder Judicial</t>
  </si>
  <si>
    <t>Referencia del proceso:</t>
  </si>
  <si>
    <t>LPN-CPJ-16-2023</t>
  </si>
  <si>
    <t>Nombre del Oferente:</t>
  </si>
  <si>
    <t>RNC/Cédula:</t>
  </si>
  <si>
    <t>Fecha:</t>
  </si>
  <si>
    <t>RPE:</t>
  </si>
  <si>
    <t xml:space="preserve">Lotes </t>
  </si>
  <si>
    <t>Ítems</t>
  </si>
  <si>
    <t>Descripción del servicio</t>
  </si>
  <si>
    <t>Cantidad</t>
  </si>
  <si>
    <t>Precio Unitario
S/Itbis</t>
  </si>
  <si>
    <t>ITBIS %</t>
  </si>
  <si>
    <t>ITBIS RD$ unitario (oculto)</t>
  </si>
  <si>
    <t>TOTAL ITBIS (Oculto)</t>
  </si>
  <si>
    <t>Precio Unitario Final</t>
  </si>
  <si>
    <t>precio total sin impuesto (oculta)</t>
  </si>
  <si>
    <t>Precio Total</t>
  </si>
  <si>
    <t>LOTE 1
(Barahona)</t>
  </si>
  <si>
    <t>Barahona</t>
  </si>
  <si>
    <t>Jimaní</t>
  </si>
  <si>
    <t>Neiba (Bahoruco)</t>
  </si>
  <si>
    <t xml:space="preserve">Subtotal </t>
  </si>
  <si>
    <t>Total ITBIS</t>
  </si>
  <si>
    <t>Total lote 1</t>
  </si>
  <si>
    <t xml:space="preserve">
LOTE 2 (Distrito Nacional)
</t>
  </si>
  <si>
    <t>Corte de Apelación de Niños, Niñas y Adolescentes</t>
  </si>
  <si>
    <t>Corte de Trabajo</t>
  </si>
  <si>
    <t>Dirección de Niñez, Adolescencia, Familia y Género</t>
  </si>
  <si>
    <t>Juzgados de Trabajo y 4to Juzgado de Paz.</t>
  </si>
  <si>
    <t>Palacio de Justicia de Corte de Apelación</t>
  </si>
  <si>
    <t>Palacio de Justicia de Ciudad Nueva</t>
  </si>
  <si>
    <t>Taller y Almacén Manganagua del Poder Juducial (Nave Manganagua)</t>
  </si>
  <si>
    <t>Tribunales de Asuntos de Familia</t>
  </si>
  <si>
    <t>Tribunales de Tránsito, D.N</t>
  </si>
  <si>
    <t>Centro de Información</t>
  </si>
  <si>
    <t>Total lote 2</t>
  </si>
  <si>
    <t xml:space="preserve">LOTE 3         (La Vega)
</t>
  </si>
  <si>
    <t>Palacio de Justicia Constanza</t>
  </si>
  <si>
    <t>Palacio de Justicia de Espaillat (Moca)</t>
  </si>
  <si>
    <t>Palacio de Justicia de la Vega</t>
  </si>
  <si>
    <t>Palacio de Justicia de Monseñor Nouel Incluye la Jurisdicción Inmobiliaria.</t>
  </si>
  <si>
    <t>Palacio de Justicia de Sánchez Ramirez (Cotuí)</t>
  </si>
  <si>
    <t>Total lote 3</t>
  </si>
  <si>
    <t xml:space="preserve">
LOTE 4 (Montecristi)
</t>
  </si>
  <si>
    <t>Palacio de Justicia de Dajabón</t>
  </si>
  <si>
    <t>Palacio de Justicia de Montecristi</t>
  </si>
  <si>
    <t>Palacio de Justicia de Santiago Rodriguez</t>
  </si>
  <si>
    <t>Total lote 4</t>
  </si>
  <si>
    <t xml:space="preserve">
LOTE 5 (Puerto Plata)
</t>
  </si>
  <si>
    <t>Palacio de Justicia de Puerto Plata</t>
  </si>
  <si>
    <t>Total lote 5</t>
  </si>
  <si>
    <t xml:space="preserve">LOTE 6      (San Cristóbal)
</t>
  </si>
  <si>
    <t>Azua</t>
  </si>
  <si>
    <t>Peravia (Baní)</t>
  </si>
  <si>
    <t>San Cristóbal</t>
  </si>
  <si>
    <t>San José De Ocoa</t>
  </si>
  <si>
    <t>Villa Altagracia</t>
  </si>
  <si>
    <t>Total lote 6</t>
  </si>
  <si>
    <t>LOTE 7        (San Francisco de Macorís)</t>
  </si>
  <si>
    <t>Palacio de Justicia de San Francisco de Macorís</t>
  </si>
  <si>
    <t>Palacio de Justicia de Hermana Mirabal</t>
  </si>
  <si>
    <t>Palacio de Justicia María Trinidad Sánchez</t>
  </si>
  <si>
    <t>Palacio de Justicia de Samaná</t>
  </si>
  <si>
    <t>Total lote 7</t>
  </si>
  <si>
    <t>LOTE 8      (San Juan de la Maguana)</t>
  </si>
  <si>
    <t>Elías Piña</t>
  </si>
  <si>
    <t>Las Matas de Farfán</t>
  </si>
  <si>
    <t>San Juan de la Maguana</t>
  </si>
  <si>
    <t>Total lote 8</t>
  </si>
  <si>
    <t>LOTE 9      (San Pedro de Macorís)</t>
  </si>
  <si>
    <t>Palacio de Justicia el Seibo</t>
  </si>
  <si>
    <t>Palacio de Justicia Hato Mayor</t>
  </si>
  <si>
    <t>Palacio de Justicia la Altagracia</t>
  </si>
  <si>
    <t>Palacio de Justicia de San Pedro de Macorís</t>
  </si>
  <si>
    <t>Palacio de Justicia de la Romana</t>
  </si>
  <si>
    <t>Total lote 9</t>
  </si>
  <si>
    <t>LOTE 10      (Santiago)</t>
  </si>
  <si>
    <t>Archivo Judicial/Central</t>
  </si>
  <si>
    <t>Palacio de Justicia de Santiago</t>
  </si>
  <si>
    <t>Palacio de Justicia de Valverde Mao</t>
  </si>
  <si>
    <t>Sala Civil del Tribunal de Niños, Niñas y Adolescentes</t>
  </si>
  <si>
    <t>Sala Penal del Tribunal de Niños, Niñas y Adolescentes</t>
  </si>
  <si>
    <t>Tribunal de Niños, Niñas y Adolescentes Mao.</t>
  </si>
  <si>
    <t>Total lote 10</t>
  </si>
  <si>
    <t>LOTE 11      (Santo Domingo)</t>
  </si>
  <si>
    <t>Cámara Penal de la Corte de Apelación los Mameyes</t>
  </si>
  <si>
    <t>Corte de Trabajo de la Provincia de Santo Domingo</t>
  </si>
  <si>
    <t>Edificio Cámara Civil y Comercial de la Corte de Apelación de Santo Domingo</t>
  </si>
  <si>
    <t>Juzgado de Paz y Municipal Boca Chica</t>
  </si>
  <si>
    <t>Palacio de Justicia de la Provincia Santo Domingo Oeste</t>
  </si>
  <si>
    <t>Palacio de Justicia de Monte Plata</t>
  </si>
  <si>
    <t>Palacio de Justicia Santo Domingo Este</t>
  </si>
  <si>
    <t>Tribunal de Niños, Niñas y Adolescentes de la Provincia de Santo Domingo</t>
  </si>
  <si>
    <t>Total lote 11</t>
  </si>
  <si>
    <t>VALOR DE LA OFERTA EN LETRAS 
(DEBE CONTENER LOS IMPUESTOS INCLUIDOS)</t>
  </si>
  <si>
    <t>VALOR DE LA OFERTA EN
NÚMEROS EN RD$</t>
  </si>
  <si>
    <t>Firma del representante legal y fecha</t>
  </si>
  <si>
    <t>Firma y Sello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</si>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</sst>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6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164" fontId="4" fillId="2" borderId="1" xfId="0" applyNumberFormat="1" applyFont="1" applyFill="1" applyBorder="1" applyAlignment="1" applyProtection="1">
      <alignment vertical="center"/>
      <protection locked="0"/>
    </xf>
    <xf numFmtId="164" fontId="4" fillId="2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43" fontId="4" fillId="0" borderId="0" xfId="0" applyNumberFormat="1" applyFont="1" applyAlignment="1" applyProtection="1">
      <alignment vertical="center"/>
      <protection locked="0"/>
    </xf>
    <xf numFmtId="9" fontId="4" fillId="2" borderId="1" xfId="0" applyNumberFormat="1" applyFont="1" applyFill="1" applyBorder="1" applyAlignment="1" applyProtection="1">
      <alignment vertical="center"/>
      <protection locked="0"/>
    </xf>
    <xf numFmtId="165" fontId="4" fillId="2" borderId="1" xfId="0" applyNumberFormat="1" applyFont="1" applyFill="1" applyBorder="1" applyAlignment="1" applyProtection="1">
      <alignment vertical="center"/>
      <protection locked="0"/>
    </xf>
    <xf numFmtId="43" fontId="6" fillId="0" borderId="0" xfId="0" applyNumberFormat="1" applyFont="1" applyAlignment="1" applyProtection="1">
      <alignment vertical="center"/>
      <protection locked="0"/>
    </xf>
    <xf numFmtId="9" fontId="4" fillId="2" borderId="2" xfId="0" applyNumberFormat="1" applyFont="1" applyFill="1" applyBorder="1" applyAlignment="1" applyProtection="1">
      <alignment vertical="center"/>
      <protection locked="0"/>
    </xf>
    <xf numFmtId="165" fontId="4" fillId="2" borderId="2" xfId="0" applyNumberFormat="1" applyFont="1" applyFill="1" applyBorder="1" applyAlignment="1" applyProtection="1">
      <alignment vertical="center"/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3" fontId="9" fillId="0" borderId="0" xfId="0" applyNumberFormat="1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64" fontId="4" fillId="2" borderId="5" xfId="0" applyNumberFormat="1" applyFont="1" applyFill="1" applyBorder="1" applyAlignment="1" applyProtection="1">
      <alignment vertical="center"/>
      <protection locked="0"/>
    </xf>
    <xf numFmtId="9" fontId="4" fillId="2" borderId="5" xfId="0" applyNumberFormat="1" applyFont="1" applyFill="1" applyBorder="1" applyAlignment="1" applyProtection="1">
      <alignment vertical="center"/>
      <protection locked="0"/>
    </xf>
    <xf numFmtId="165" fontId="4" fillId="2" borderId="5" xfId="0" applyNumberFormat="1" applyFont="1" applyFill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14" xfId="0" applyFont="1" applyBorder="1" applyAlignment="1" applyProtection="1">
      <alignment horizontal="center" wrapText="1"/>
      <protection locked="0"/>
    </xf>
    <xf numFmtId="0" fontId="13" fillId="0" borderId="9" xfId="0" applyFont="1" applyBorder="1" applyAlignment="1" applyProtection="1">
      <alignment horizontal="center" wrapText="1"/>
      <protection locked="0"/>
    </xf>
    <xf numFmtId="0" fontId="13" fillId="0" borderId="10" xfId="0" applyFont="1" applyBorder="1" applyAlignment="1" applyProtection="1">
      <alignment horizontal="center" wrapText="1"/>
      <protection locked="0"/>
    </xf>
    <xf numFmtId="0" fontId="13" fillId="0" borderId="32" xfId="0" applyFont="1" applyBorder="1" applyAlignment="1" applyProtection="1">
      <alignment horizontal="center" wrapText="1"/>
      <protection locked="0"/>
    </xf>
    <xf numFmtId="0" fontId="13" fillId="0" borderId="19" xfId="0" applyFont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2" borderId="7" xfId="0" applyFont="1" applyFill="1" applyBorder="1" applyAlignment="1" applyProtection="1">
      <alignment horizontal="left" vertical="center"/>
      <protection locked="0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0</xdr:rowOff>
    </xdr:from>
    <xdr:to>
      <xdr:col>2</xdr:col>
      <xdr:colOff>2096821</xdr:colOff>
      <xdr:row>4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A2C22C-9C5C-CFBB-994B-2B91D4633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" y="0"/>
          <a:ext cx="4404908" cy="98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9"/>
  <sheetViews>
    <sheetView tabSelected="1" zoomScale="55" zoomScaleNormal="55" zoomScaleSheetLayoutView="64" zoomScalePageLayoutView="62" workbookViewId="0">
      <selection activeCell="M7" sqref="M7"/>
    </sheetView>
  </sheetViews>
  <sheetFormatPr defaultColWidth="11.42578125" defaultRowHeight="15"/>
  <cols>
    <col min="1" max="1" width="19.28515625" style="3" customWidth="1"/>
    <col min="2" max="2" width="15.85546875" style="4" customWidth="1"/>
    <col min="3" max="3" width="46.85546875" style="4" customWidth="1"/>
    <col min="4" max="4" width="16.28515625" style="5" customWidth="1"/>
    <col min="5" max="5" width="18.7109375" style="3" customWidth="1"/>
    <col min="6" max="6" width="20.42578125" style="3" customWidth="1"/>
    <col min="7" max="7" width="22.140625" style="3" hidden="1" customWidth="1"/>
    <col min="8" max="8" width="17.5703125" style="3" hidden="1" customWidth="1"/>
    <col min="9" max="9" width="35.140625" style="3" customWidth="1"/>
    <col min="10" max="10" width="15.42578125" style="3" hidden="1" customWidth="1"/>
    <col min="11" max="11" width="36" style="3" customWidth="1"/>
    <col min="12" max="12" width="11.42578125" style="3"/>
    <col min="13" max="13" width="13.85546875" style="3" customWidth="1"/>
    <col min="14" max="16384" width="11.42578125" style="3"/>
  </cols>
  <sheetData>
    <row r="1" spans="1:16">
      <c r="A1" s="23"/>
      <c r="B1" s="24"/>
      <c r="C1" s="24"/>
      <c r="D1" s="25"/>
      <c r="E1" s="23"/>
      <c r="F1" s="23"/>
      <c r="G1" s="23"/>
      <c r="H1" s="23"/>
      <c r="I1" s="23"/>
      <c r="J1" s="23"/>
      <c r="K1" s="23"/>
    </row>
    <row r="2" spans="1:16">
      <c r="A2" s="23"/>
      <c r="B2" s="24"/>
      <c r="C2" s="24"/>
      <c r="D2" s="25"/>
      <c r="E2" s="23"/>
      <c r="F2" s="23"/>
      <c r="G2" s="23"/>
      <c r="H2" s="23"/>
      <c r="I2" s="23"/>
      <c r="J2" s="23"/>
      <c r="K2" s="23"/>
    </row>
    <row r="3" spans="1:16">
      <c r="A3" s="23"/>
      <c r="B3" s="24"/>
      <c r="C3" s="24"/>
      <c r="D3" s="25"/>
      <c r="E3" s="23"/>
      <c r="F3" s="23"/>
      <c r="G3" s="23"/>
      <c r="H3" s="23"/>
      <c r="I3" s="23"/>
      <c r="J3" s="23"/>
      <c r="K3" s="23"/>
    </row>
    <row r="4" spans="1:16" ht="18.95" customHeight="1">
      <c r="A4" s="23"/>
      <c r="B4" s="82" t="s">
        <v>0</v>
      </c>
      <c r="C4" s="82"/>
      <c r="D4" s="82"/>
      <c r="E4" s="82"/>
      <c r="F4" s="82"/>
      <c r="G4" s="82"/>
      <c r="H4" s="82"/>
      <c r="I4" s="82"/>
      <c r="J4" s="82"/>
      <c r="K4" s="82"/>
    </row>
    <row r="5" spans="1:16" ht="18.95" customHeight="1">
      <c r="A5" s="23"/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6" ht="19.5" thickBot="1">
      <c r="A6" s="23"/>
      <c r="B6" s="26"/>
      <c r="C6" s="26"/>
      <c r="D6" s="27"/>
      <c r="E6" s="26"/>
      <c r="F6" s="26"/>
      <c r="G6" s="26"/>
      <c r="H6" s="26"/>
      <c r="I6" s="26"/>
      <c r="J6" s="26"/>
      <c r="K6" s="26"/>
    </row>
    <row r="7" spans="1:16" ht="57.75" customHeight="1">
      <c r="A7" s="89" t="s">
        <v>1</v>
      </c>
      <c r="B7" s="90"/>
      <c r="C7" s="69" t="s">
        <v>2</v>
      </c>
      <c r="D7" s="95"/>
      <c r="E7" s="96"/>
      <c r="F7" s="28" t="s">
        <v>3</v>
      </c>
      <c r="G7" s="29"/>
      <c r="H7" s="30"/>
      <c r="I7" s="83" t="s">
        <v>4</v>
      </c>
      <c r="J7" s="83"/>
      <c r="K7" s="84"/>
      <c r="P7" s="23"/>
    </row>
    <row r="8" spans="1:16" ht="38.25" customHeight="1">
      <c r="A8" s="91" t="s">
        <v>5</v>
      </c>
      <c r="B8" s="92"/>
      <c r="C8" s="97"/>
      <c r="D8" s="98"/>
      <c r="E8" s="99"/>
      <c r="F8" s="103" t="s">
        <v>6</v>
      </c>
      <c r="G8" s="104"/>
      <c r="H8" s="17"/>
      <c r="I8" s="85"/>
      <c r="J8" s="85"/>
      <c r="K8" s="86"/>
    </row>
    <row r="9" spans="1:16" ht="33" customHeight="1" thickBot="1">
      <c r="A9" s="93" t="s">
        <v>7</v>
      </c>
      <c r="B9" s="94"/>
      <c r="C9" s="100"/>
      <c r="D9" s="101"/>
      <c r="E9" s="102"/>
      <c r="F9" s="105" t="s">
        <v>8</v>
      </c>
      <c r="G9" s="106"/>
      <c r="H9" s="18"/>
      <c r="I9" s="87"/>
      <c r="J9" s="87"/>
      <c r="K9" s="88"/>
    </row>
    <row r="10" spans="1:16" ht="6" customHeight="1" thickBot="1">
      <c r="A10" s="23"/>
      <c r="B10" s="62"/>
      <c r="C10" s="62"/>
      <c r="D10" s="63"/>
      <c r="E10" s="62"/>
      <c r="F10" s="62"/>
      <c r="G10" s="62"/>
      <c r="H10" s="62"/>
      <c r="I10" s="62"/>
      <c r="J10" s="62"/>
      <c r="K10" s="62"/>
    </row>
    <row r="11" spans="1:16" ht="57" customHeight="1" thickBot="1">
      <c r="A11" s="35" t="s">
        <v>9</v>
      </c>
      <c r="B11" s="34" t="s">
        <v>10</v>
      </c>
      <c r="C11" s="34" t="s">
        <v>11</v>
      </c>
      <c r="D11" s="33" t="s">
        <v>12</v>
      </c>
      <c r="E11" s="32" t="s">
        <v>13</v>
      </c>
      <c r="F11" s="32" t="s">
        <v>14</v>
      </c>
      <c r="G11" s="32" t="s">
        <v>15</v>
      </c>
      <c r="H11" s="32" t="s">
        <v>16</v>
      </c>
      <c r="I11" s="32" t="s">
        <v>17</v>
      </c>
      <c r="J11" s="32" t="s">
        <v>18</v>
      </c>
      <c r="K11" s="31" t="s">
        <v>19</v>
      </c>
    </row>
    <row r="12" spans="1:16" ht="10.5" customHeight="1" thickBot="1">
      <c r="A12" s="23"/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16" ht="72" customHeight="1">
      <c r="A13" s="69" t="s">
        <v>20</v>
      </c>
      <c r="B13" s="36">
        <v>1</v>
      </c>
      <c r="C13" s="37" t="s">
        <v>21</v>
      </c>
      <c r="D13" s="40">
        <v>1</v>
      </c>
      <c r="E13" s="2"/>
      <c r="F13" s="10"/>
      <c r="G13" s="11">
        <f>E13*F13</f>
        <v>0</v>
      </c>
      <c r="H13" s="11">
        <f>G13*D13</f>
        <v>0</v>
      </c>
      <c r="I13" s="42">
        <f t="shared" ref="I13:I15" si="0">E13+G13</f>
        <v>0</v>
      </c>
      <c r="J13" s="42">
        <f>D13*E13</f>
        <v>0</v>
      </c>
      <c r="K13" s="43">
        <f t="shared" ref="K13:K15" si="1">(E13+G13)*D13</f>
        <v>0</v>
      </c>
      <c r="M13" s="6"/>
    </row>
    <row r="14" spans="1:16" ht="36.75" customHeight="1">
      <c r="A14" s="70"/>
      <c r="B14" s="38">
        <v>2</v>
      </c>
      <c r="C14" s="39" t="s">
        <v>22</v>
      </c>
      <c r="D14" s="41">
        <v>1</v>
      </c>
      <c r="E14" s="1"/>
      <c r="F14" s="7"/>
      <c r="G14" s="8">
        <f t="shared" ref="G14" si="2">E14*F14</f>
        <v>0</v>
      </c>
      <c r="H14" s="8">
        <f>G14*D14</f>
        <v>0</v>
      </c>
      <c r="I14" s="44">
        <f t="shared" si="0"/>
        <v>0</v>
      </c>
      <c r="J14" s="44">
        <f t="shared" ref="J14" si="3">D14*E14</f>
        <v>0</v>
      </c>
      <c r="K14" s="45">
        <f t="shared" si="1"/>
        <v>0</v>
      </c>
    </row>
    <row r="15" spans="1:16" ht="36.75" customHeight="1">
      <c r="A15" s="70"/>
      <c r="B15" s="38">
        <v>3</v>
      </c>
      <c r="C15" s="39" t="s">
        <v>23</v>
      </c>
      <c r="D15" s="41">
        <v>1</v>
      </c>
      <c r="E15" s="1"/>
      <c r="F15" s="7"/>
      <c r="G15" s="8">
        <f t="shared" ref="G15" si="4">E15*F15</f>
        <v>0</v>
      </c>
      <c r="H15" s="8">
        <f>G15*D15</f>
        <v>0</v>
      </c>
      <c r="I15" s="44">
        <f t="shared" si="0"/>
        <v>0</v>
      </c>
      <c r="J15" s="44">
        <f t="shared" ref="J15" si="5">D15*E15</f>
        <v>0</v>
      </c>
      <c r="K15" s="45">
        <f t="shared" si="1"/>
        <v>0</v>
      </c>
    </row>
    <row r="16" spans="1:16" ht="20.25" customHeight="1">
      <c r="A16" s="70"/>
      <c r="B16" s="71"/>
      <c r="C16" s="71"/>
      <c r="D16" s="71"/>
      <c r="E16" s="71"/>
      <c r="F16" s="71"/>
      <c r="G16" s="71"/>
      <c r="H16" s="71"/>
      <c r="I16" s="71"/>
      <c r="J16" s="51" t="s">
        <v>24</v>
      </c>
      <c r="K16" s="46">
        <f>SUM(J13:J15)</f>
        <v>0</v>
      </c>
      <c r="M16" s="6"/>
    </row>
    <row r="17" spans="1:13" ht="20.25" customHeight="1">
      <c r="A17" s="70"/>
      <c r="B17" s="71"/>
      <c r="C17" s="71"/>
      <c r="D17" s="71"/>
      <c r="E17" s="71"/>
      <c r="F17" s="71"/>
      <c r="G17" s="71"/>
      <c r="H17" s="71"/>
      <c r="I17" s="71"/>
      <c r="J17" s="51" t="s">
        <v>25</v>
      </c>
      <c r="K17" s="46">
        <f>SUM(H13:H15)</f>
        <v>0</v>
      </c>
      <c r="M17" s="6"/>
    </row>
    <row r="18" spans="1:13" ht="20.25" customHeight="1" thickBot="1">
      <c r="A18" s="72"/>
      <c r="B18" s="73"/>
      <c r="C18" s="73"/>
      <c r="D18" s="73"/>
      <c r="E18" s="73"/>
      <c r="F18" s="73"/>
      <c r="G18" s="73"/>
      <c r="H18" s="73"/>
      <c r="I18" s="73"/>
      <c r="J18" s="52" t="s">
        <v>26</v>
      </c>
      <c r="K18" s="47">
        <f>SUM(K16:K17)</f>
        <v>0</v>
      </c>
      <c r="M18" s="9"/>
    </row>
    <row r="19" spans="1:13" ht="66.75" customHeight="1">
      <c r="A19" s="69" t="s">
        <v>27</v>
      </c>
      <c r="B19" s="36">
        <v>1</v>
      </c>
      <c r="C19" s="37" t="s">
        <v>28</v>
      </c>
      <c r="D19" s="40">
        <v>2</v>
      </c>
      <c r="E19" s="2"/>
      <c r="F19" s="10"/>
      <c r="G19" s="11">
        <f t="shared" ref="G19:G20" si="6">E19*F19</f>
        <v>0</v>
      </c>
      <c r="H19" s="11">
        <f t="shared" ref="H19:H28" si="7">G19*D19</f>
        <v>0</v>
      </c>
      <c r="I19" s="42">
        <f t="shared" ref="I19:I20" si="8">E19+G19</f>
        <v>0</v>
      </c>
      <c r="J19" s="42">
        <f t="shared" ref="J19:J20" si="9">D19*E19</f>
        <v>0</v>
      </c>
      <c r="K19" s="43">
        <f t="shared" ref="K19:K20" si="10">(E19+G19)*D19</f>
        <v>0</v>
      </c>
      <c r="M19" s="12"/>
    </row>
    <row r="20" spans="1:13" ht="66.75" customHeight="1">
      <c r="A20" s="70"/>
      <c r="B20" s="38">
        <v>2</v>
      </c>
      <c r="C20" s="39" t="s">
        <v>29</v>
      </c>
      <c r="D20" s="41">
        <v>2</v>
      </c>
      <c r="E20" s="1"/>
      <c r="F20" s="7"/>
      <c r="G20" s="8">
        <f t="shared" si="6"/>
        <v>0</v>
      </c>
      <c r="H20" s="8">
        <f t="shared" si="7"/>
        <v>0</v>
      </c>
      <c r="I20" s="44">
        <f t="shared" si="8"/>
        <v>0</v>
      </c>
      <c r="J20" s="44">
        <f t="shared" si="9"/>
        <v>0</v>
      </c>
      <c r="K20" s="45">
        <f t="shared" si="10"/>
        <v>0</v>
      </c>
      <c r="M20" s="12"/>
    </row>
    <row r="21" spans="1:13" ht="66.75" customHeight="1">
      <c r="A21" s="70"/>
      <c r="B21" s="38">
        <v>3</v>
      </c>
      <c r="C21" s="39" t="s">
        <v>30</v>
      </c>
      <c r="D21" s="41">
        <v>1</v>
      </c>
      <c r="E21" s="1"/>
      <c r="F21" s="7"/>
      <c r="G21" s="8">
        <f t="shared" ref="G21" si="11">E21*F21</f>
        <v>0</v>
      </c>
      <c r="H21" s="8">
        <f t="shared" si="7"/>
        <v>0</v>
      </c>
      <c r="I21" s="44">
        <f t="shared" ref="I21" si="12">E21+G21</f>
        <v>0</v>
      </c>
      <c r="J21" s="44">
        <f t="shared" ref="J21" si="13">D21*E21</f>
        <v>0</v>
      </c>
      <c r="K21" s="45">
        <f t="shared" ref="K21" si="14">(E21+G21)*D21</f>
        <v>0</v>
      </c>
      <c r="M21" s="12"/>
    </row>
    <row r="22" spans="1:13" ht="66.75" customHeight="1">
      <c r="A22" s="70"/>
      <c r="B22" s="38">
        <v>4</v>
      </c>
      <c r="C22" s="39" t="s">
        <v>31</v>
      </c>
      <c r="D22" s="41">
        <v>1</v>
      </c>
      <c r="E22" s="1"/>
      <c r="F22" s="7"/>
      <c r="G22" s="8">
        <f t="shared" ref="G22" si="15">E22*F22</f>
        <v>0</v>
      </c>
      <c r="H22" s="8">
        <f t="shared" si="7"/>
        <v>0</v>
      </c>
      <c r="I22" s="44">
        <f t="shared" ref="I22" si="16">E22+G22</f>
        <v>0</v>
      </c>
      <c r="J22" s="44">
        <f t="shared" ref="J22" si="17">D22*E22</f>
        <v>0</v>
      </c>
      <c r="K22" s="45">
        <f t="shared" ref="K22" si="18">(E22+G22)*D22</f>
        <v>0</v>
      </c>
      <c r="M22" s="12"/>
    </row>
    <row r="23" spans="1:13" ht="66.75" customHeight="1">
      <c r="A23" s="70"/>
      <c r="B23" s="38">
        <v>5</v>
      </c>
      <c r="C23" s="39" t="s">
        <v>32</v>
      </c>
      <c r="D23" s="41">
        <v>3</v>
      </c>
      <c r="E23" s="1"/>
      <c r="F23" s="7"/>
      <c r="G23" s="8">
        <f t="shared" ref="G23" si="19">E23*F23</f>
        <v>0</v>
      </c>
      <c r="H23" s="8">
        <f t="shared" si="7"/>
        <v>0</v>
      </c>
      <c r="I23" s="44">
        <f t="shared" ref="I23" si="20">E23+G23</f>
        <v>0</v>
      </c>
      <c r="J23" s="44">
        <f t="shared" ref="J23" si="21">D23*E23</f>
        <v>0</v>
      </c>
      <c r="K23" s="45">
        <f t="shared" ref="K23" si="22">(E23+G23)*D23</f>
        <v>0</v>
      </c>
      <c r="M23" s="12"/>
    </row>
    <row r="24" spans="1:13" ht="66.75" customHeight="1">
      <c r="A24" s="70"/>
      <c r="B24" s="38">
        <v>6</v>
      </c>
      <c r="C24" s="39" t="s">
        <v>33</v>
      </c>
      <c r="D24" s="41">
        <v>2</v>
      </c>
      <c r="E24" s="1"/>
      <c r="F24" s="7"/>
      <c r="G24" s="8">
        <f t="shared" ref="G24" si="23">E24*F24</f>
        <v>0</v>
      </c>
      <c r="H24" s="8">
        <f t="shared" si="7"/>
        <v>0</v>
      </c>
      <c r="I24" s="44">
        <f t="shared" ref="I24" si="24">E24+G24</f>
        <v>0</v>
      </c>
      <c r="J24" s="44">
        <f t="shared" ref="J24" si="25">D24*E24</f>
        <v>0</v>
      </c>
      <c r="K24" s="45">
        <f t="shared" ref="K24" si="26">(E24+G24)*D24</f>
        <v>0</v>
      </c>
      <c r="M24" s="12"/>
    </row>
    <row r="25" spans="1:13" ht="66.75" customHeight="1">
      <c r="A25" s="70"/>
      <c r="B25" s="38">
        <v>7</v>
      </c>
      <c r="C25" s="39" t="s">
        <v>34</v>
      </c>
      <c r="D25" s="41">
        <v>2</v>
      </c>
      <c r="E25" s="1"/>
      <c r="F25" s="7"/>
      <c r="G25" s="8">
        <f t="shared" ref="G25" si="27">E25*F25</f>
        <v>0</v>
      </c>
      <c r="H25" s="8">
        <f t="shared" si="7"/>
        <v>0</v>
      </c>
      <c r="I25" s="44">
        <f t="shared" ref="I25" si="28">E25+G25</f>
        <v>0</v>
      </c>
      <c r="J25" s="44">
        <f t="shared" ref="J25" si="29">D25*E25</f>
        <v>0</v>
      </c>
      <c r="K25" s="45">
        <f t="shared" ref="K25" si="30">(E25+G25)*D25</f>
        <v>0</v>
      </c>
      <c r="M25" s="12"/>
    </row>
    <row r="26" spans="1:13" ht="66.75" customHeight="1">
      <c r="A26" s="70"/>
      <c r="B26" s="38">
        <v>8</v>
      </c>
      <c r="C26" s="39" t="s">
        <v>35</v>
      </c>
      <c r="D26" s="41">
        <v>2</v>
      </c>
      <c r="E26" s="1"/>
      <c r="F26" s="7"/>
      <c r="G26" s="8">
        <f t="shared" ref="G26" si="31">E26*F26</f>
        <v>0</v>
      </c>
      <c r="H26" s="8">
        <f t="shared" si="7"/>
        <v>0</v>
      </c>
      <c r="I26" s="44">
        <f t="shared" ref="I26" si="32">E26+G26</f>
        <v>0</v>
      </c>
      <c r="J26" s="44">
        <f t="shared" ref="J26" si="33">D26*E26</f>
        <v>0</v>
      </c>
      <c r="K26" s="45">
        <f t="shared" ref="K26" si="34">(E26+G26)*D26</f>
        <v>0</v>
      </c>
      <c r="M26" s="12"/>
    </row>
    <row r="27" spans="1:13" ht="66.75" customHeight="1">
      <c r="A27" s="70"/>
      <c r="B27" s="38">
        <v>9</v>
      </c>
      <c r="C27" s="39" t="s">
        <v>36</v>
      </c>
      <c r="D27" s="41">
        <v>1</v>
      </c>
      <c r="E27" s="1"/>
      <c r="F27" s="7"/>
      <c r="G27" s="8">
        <f t="shared" ref="G27" si="35">E27*F27</f>
        <v>0</v>
      </c>
      <c r="H27" s="8">
        <f t="shared" si="7"/>
        <v>0</v>
      </c>
      <c r="I27" s="44">
        <f t="shared" ref="I27" si="36">E27+G27</f>
        <v>0</v>
      </c>
      <c r="J27" s="44">
        <f t="shared" ref="J27" si="37">D27*E27</f>
        <v>0</v>
      </c>
      <c r="K27" s="45">
        <f t="shared" ref="K27" si="38">(E27+G27)*D27</f>
        <v>0</v>
      </c>
      <c r="M27" s="12"/>
    </row>
    <row r="28" spans="1:13" ht="66.75" customHeight="1">
      <c r="A28" s="70"/>
      <c r="B28" s="38">
        <v>10</v>
      </c>
      <c r="C28" s="39" t="s">
        <v>37</v>
      </c>
      <c r="D28" s="41">
        <v>1</v>
      </c>
      <c r="E28" s="1"/>
      <c r="F28" s="7"/>
      <c r="G28" s="8">
        <f t="shared" ref="G28" si="39">E28*F28</f>
        <v>0</v>
      </c>
      <c r="H28" s="8">
        <f t="shared" si="7"/>
        <v>0</v>
      </c>
      <c r="I28" s="44">
        <f t="shared" ref="I28" si="40">E28+G28</f>
        <v>0</v>
      </c>
      <c r="J28" s="44">
        <f t="shared" ref="J28" si="41">D28*E28</f>
        <v>0</v>
      </c>
      <c r="K28" s="45">
        <f t="shared" ref="K28" si="42">(E28+G28)*D28</f>
        <v>0</v>
      </c>
      <c r="M28" s="12"/>
    </row>
    <row r="29" spans="1:13" ht="20.25" customHeight="1">
      <c r="A29" s="70"/>
      <c r="B29" s="71"/>
      <c r="C29" s="71"/>
      <c r="D29" s="71"/>
      <c r="E29" s="71"/>
      <c r="F29" s="71"/>
      <c r="G29" s="71"/>
      <c r="H29" s="71"/>
      <c r="I29" s="71"/>
      <c r="J29" s="51" t="s">
        <v>24</v>
      </c>
      <c r="K29" s="46">
        <f>SUM(J19:J28)</f>
        <v>0</v>
      </c>
      <c r="M29" s="12"/>
    </row>
    <row r="30" spans="1:13" ht="20.25" customHeight="1">
      <c r="A30" s="70"/>
      <c r="B30" s="71"/>
      <c r="C30" s="71"/>
      <c r="D30" s="71"/>
      <c r="E30" s="71"/>
      <c r="F30" s="71"/>
      <c r="G30" s="71"/>
      <c r="H30" s="71"/>
      <c r="I30" s="71"/>
      <c r="J30" s="51" t="s">
        <v>25</v>
      </c>
      <c r="K30" s="46">
        <f>SUM(H19:H28)</f>
        <v>0</v>
      </c>
      <c r="M30" s="6"/>
    </row>
    <row r="31" spans="1:13" ht="20.25" customHeight="1" thickBot="1">
      <c r="A31" s="72"/>
      <c r="B31" s="73"/>
      <c r="C31" s="73"/>
      <c r="D31" s="73"/>
      <c r="E31" s="73"/>
      <c r="F31" s="73"/>
      <c r="G31" s="73"/>
      <c r="H31" s="73"/>
      <c r="I31" s="73"/>
      <c r="J31" s="52" t="s">
        <v>38</v>
      </c>
      <c r="K31" s="47">
        <f>SUM(K29:K30)</f>
        <v>0</v>
      </c>
      <c r="M31" s="13"/>
    </row>
    <row r="32" spans="1:13" ht="57.75" customHeight="1">
      <c r="A32" s="69" t="s">
        <v>39</v>
      </c>
      <c r="B32" s="36">
        <v>1</v>
      </c>
      <c r="C32" s="37" t="s">
        <v>40</v>
      </c>
      <c r="D32" s="40">
        <v>1</v>
      </c>
      <c r="E32" s="2"/>
      <c r="F32" s="10"/>
      <c r="G32" s="11">
        <f t="shared" ref="G32:G34" si="43">E32*F32</f>
        <v>0</v>
      </c>
      <c r="H32" s="11">
        <f t="shared" ref="H32:H34" si="44">G32*D32</f>
        <v>0</v>
      </c>
      <c r="I32" s="42">
        <f t="shared" ref="I32:I34" si="45">E32+G32</f>
        <v>0</v>
      </c>
      <c r="J32" s="42">
        <f t="shared" ref="J32:J34" si="46">D32*E32</f>
        <v>0</v>
      </c>
      <c r="K32" s="43">
        <f t="shared" ref="K32:K34" si="47">(E32+G32)*D32</f>
        <v>0</v>
      </c>
      <c r="M32" s="12"/>
    </row>
    <row r="33" spans="1:13" ht="42" customHeight="1">
      <c r="A33" s="70"/>
      <c r="B33" s="38">
        <v>2</v>
      </c>
      <c r="C33" s="39" t="s">
        <v>41</v>
      </c>
      <c r="D33" s="41">
        <v>2</v>
      </c>
      <c r="E33" s="1"/>
      <c r="F33" s="7"/>
      <c r="G33" s="8">
        <f t="shared" si="43"/>
        <v>0</v>
      </c>
      <c r="H33" s="8">
        <f t="shared" si="44"/>
        <v>0</v>
      </c>
      <c r="I33" s="44">
        <f t="shared" si="45"/>
        <v>0</v>
      </c>
      <c r="J33" s="44">
        <f t="shared" si="46"/>
        <v>0</v>
      </c>
      <c r="K33" s="45">
        <f t="shared" si="47"/>
        <v>0</v>
      </c>
      <c r="M33" s="12"/>
    </row>
    <row r="34" spans="1:13" ht="51.75" customHeight="1">
      <c r="A34" s="70"/>
      <c r="B34" s="38">
        <v>3</v>
      </c>
      <c r="C34" s="39" t="s">
        <v>42</v>
      </c>
      <c r="D34" s="41">
        <v>2</v>
      </c>
      <c r="E34" s="1"/>
      <c r="F34" s="7"/>
      <c r="G34" s="8">
        <f t="shared" si="43"/>
        <v>0</v>
      </c>
      <c r="H34" s="8">
        <f t="shared" si="44"/>
        <v>0</v>
      </c>
      <c r="I34" s="44">
        <f t="shared" si="45"/>
        <v>0</v>
      </c>
      <c r="J34" s="44">
        <f t="shared" si="46"/>
        <v>0</v>
      </c>
      <c r="K34" s="45">
        <f t="shared" si="47"/>
        <v>0</v>
      </c>
      <c r="M34" s="12"/>
    </row>
    <row r="35" spans="1:13" ht="57" customHeight="1">
      <c r="A35" s="70"/>
      <c r="B35" s="38">
        <v>4</v>
      </c>
      <c r="C35" s="39" t="s">
        <v>43</v>
      </c>
      <c r="D35" s="41">
        <v>2</v>
      </c>
      <c r="E35" s="1"/>
      <c r="F35" s="7"/>
      <c r="G35" s="8">
        <f t="shared" ref="G35" si="48">E35*F35</f>
        <v>0</v>
      </c>
      <c r="H35" s="8">
        <f t="shared" ref="H35" si="49">G35*D35</f>
        <v>0</v>
      </c>
      <c r="I35" s="44">
        <f t="shared" ref="I35" si="50">E35+G35</f>
        <v>0</v>
      </c>
      <c r="J35" s="44">
        <f t="shared" ref="J35" si="51">D35*E35</f>
        <v>0</v>
      </c>
      <c r="K35" s="45">
        <f t="shared" ref="K35" si="52">(E35+G35)*D35</f>
        <v>0</v>
      </c>
      <c r="M35" s="12"/>
    </row>
    <row r="36" spans="1:13" ht="51.75" customHeight="1">
      <c r="A36" s="70"/>
      <c r="B36" s="38">
        <v>5</v>
      </c>
      <c r="C36" s="39" t="s">
        <v>44</v>
      </c>
      <c r="D36" s="41">
        <v>1</v>
      </c>
      <c r="E36" s="1"/>
      <c r="F36" s="7"/>
      <c r="G36" s="8">
        <f t="shared" ref="G36" si="53">E36*F36</f>
        <v>0</v>
      </c>
      <c r="H36" s="8">
        <f t="shared" ref="H36" si="54">G36*D36</f>
        <v>0</v>
      </c>
      <c r="I36" s="44">
        <f t="shared" ref="I36" si="55">E36+G36</f>
        <v>0</v>
      </c>
      <c r="J36" s="44">
        <f t="shared" ref="J36" si="56">D36*E36</f>
        <v>0</v>
      </c>
      <c r="K36" s="45">
        <f t="shared" ref="K36" si="57">(E36+G36)*D36</f>
        <v>0</v>
      </c>
      <c r="M36" s="12"/>
    </row>
    <row r="37" spans="1:13" ht="20.25" customHeight="1">
      <c r="A37" s="70"/>
      <c r="B37" s="71"/>
      <c r="C37" s="71"/>
      <c r="D37" s="71"/>
      <c r="E37" s="71"/>
      <c r="F37" s="71"/>
      <c r="G37" s="71"/>
      <c r="H37" s="71"/>
      <c r="I37" s="71"/>
      <c r="J37" s="51" t="s">
        <v>24</v>
      </c>
      <c r="K37" s="46">
        <f>SUM(J32:J36)</f>
        <v>0</v>
      </c>
      <c r="M37" s="12"/>
    </row>
    <row r="38" spans="1:13" ht="20.25" customHeight="1">
      <c r="A38" s="70"/>
      <c r="B38" s="71"/>
      <c r="C38" s="71"/>
      <c r="D38" s="71"/>
      <c r="E38" s="71"/>
      <c r="F38" s="71"/>
      <c r="G38" s="71"/>
      <c r="H38" s="71"/>
      <c r="I38" s="71"/>
      <c r="J38" s="51" t="s">
        <v>25</v>
      </c>
      <c r="K38" s="46">
        <f>SUM(H32:H36)</f>
        <v>0</v>
      </c>
      <c r="M38" s="6"/>
    </row>
    <row r="39" spans="1:13" ht="20.25" customHeight="1" thickBot="1">
      <c r="A39" s="72"/>
      <c r="B39" s="73"/>
      <c r="C39" s="73"/>
      <c r="D39" s="73"/>
      <c r="E39" s="73"/>
      <c r="F39" s="73"/>
      <c r="G39" s="73"/>
      <c r="H39" s="73"/>
      <c r="I39" s="73"/>
      <c r="J39" s="52" t="s">
        <v>45</v>
      </c>
      <c r="K39" s="47">
        <f>SUM(K37:K38)</f>
        <v>0</v>
      </c>
      <c r="M39" s="13"/>
    </row>
    <row r="40" spans="1:13" ht="44.25" customHeight="1">
      <c r="A40" s="69" t="s">
        <v>46</v>
      </c>
      <c r="B40" s="36">
        <v>1</v>
      </c>
      <c r="C40" s="49" t="s">
        <v>47</v>
      </c>
      <c r="D40" s="40">
        <v>1</v>
      </c>
      <c r="E40" s="2"/>
      <c r="F40" s="10"/>
      <c r="G40" s="11">
        <f t="shared" ref="G40:G42" si="58">E40*F40</f>
        <v>0</v>
      </c>
      <c r="H40" s="11">
        <f t="shared" ref="H40:H42" si="59">G40*D40</f>
        <v>0</v>
      </c>
      <c r="I40" s="42">
        <f t="shared" ref="I40:I42" si="60">E40+G40</f>
        <v>0</v>
      </c>
      <c r="J40" s="42">
        <f t="shared" ref="J40:J42" si="61">D40*E40</f>
        <v>0</v>
      </c>
      <c r="K40" s="43">
        <f t="shared" ref="K40:K42" si="62">(E40+G40)*D40</f>
        <v>0</v>
      </c>
      <c r="M40" s="12"/>
    </row>
    <row r="41" spans="1:13" ht="36" customHeight="1">
      <c r="A41" s="70"/>
      <c r="B41" s="38">
        <v>2</v>
      </c>
      <c r="C41" s="50" t="s">
        <v>48</v>
      </c>
      <c r="D41" s="41">
        <v>2</v>
      </c>
      <c r="E41" s="1"/>
      <c r="F41" s="7"/>
      <c r="G41" s="8">
        <f t="shared" si="58"/>
        <v>0</v>
      </c>
      <c r="H41" s="8">
        <f t="shared" si="59"/>
        <v>0</v>
      </c>
      <c r="I41" s="44">
        <f t="shared" si="60"/>
        <v>0</v>
      </c>
      <c r="J41" s="44">
        <f t="shared" si="61"/>
        <v>0</v>
      </c>
      <c r="K41" s="45">
        <f t="shared" si="62"/>
        <v>0</v>
      </c>
      <c r="M41" s="12"/>
    </row>
    <row r="42" spans="1:13" ht="43.5" customHeight="1">
      <c r="A42" s="70"/>
      <c r="B42" s="38">
        <v>3</v>
      </c>
      <c r="C42" s="39" t="s">
        <v>49</v>
      </c>
      <c r="D42" s="41">
        <v>2</v>
      </c>
      <c r="E42" s="1"/>
      <c r="F42" s="7"/>
      <c r="G42" s="8">
        <f t="shared" si="58"/>
        <v>0</v>
      </c>
      <c r="H42" s="8">
        <f t="shared" si="59"/>
        <v>0</v>
      </c>
      <c r="I42" s="44">
        <f t="shared" si="60"/>
        <v>0</v>
      </c>
      <c r="J42" s="44">
        <f t="shared" si="61"/>
        <v>0</v>
      </c>
      <c r="K42" s="45">
        <f t="shared" si="62"/>
        <v>0</v>
      </c>
      <c r="M42" s="12"/>
    </row>
    <row r="43" spans="1:13" ht="20.25" customHeight="1">
      <c r="A43" s="70"/>
      <c r="B43" s="71"/>
      <c r="C43" s="71"/>
      <c r="D43" s="71"/>
      <c r="E43" s="71"/>
      <c r="F43" s="71"/>
      <c r="G43" s="71"/>
      <c r="H43" s="71"/>
      <c r="I43" s="71"/>
      <c r="J43" s="51" t="s">
        <v>24</v>
      </c>
      <c r="K43" s="46">
        <f>SUM(J40:J42)</f>
        <v>0</v>
      </c>
      <c r="M43" s="12"/>
    </row>
    <row r="44" spans="1:13" ht="20.25" customHeight="1">
      <c r="A44" s="70"/>
      <c r="B44" s="71"/>
      <c r="C44" s="71"/>
      <c r="D44" s="71"/>
      <c r="E44" s="71"/>
      <c r="F44" s="71"/>
      <c r="G44" s="71"/>
      <c r="H44" s="71"/>
      <c r="I44" s="71"/>
      <c r="J44" s="51" t="s">
        <v>25</v>
      </c>
      <c r="K44" s="46">
        <f>SUM(H40:H42)</f>
        <v>0</v>
      </c>
      <c r="M44" s="6"/>
    </row>
    <row r="45" spans="1:13" ht="20.25" customHeight="1" thickBot="1">
      <c r="A45" s="72"/>
      <c r="B45" s="73"/>
      <c r="C45" s="73"/>
      <c r="D45" s="73"/>
      <c r="E45" s="73"/>
      <c r="F45" s="73"/>
      <c r="G45" s="73"/>
      <c r="H45" s="73"/>
      <c r="I45" s="73"/>
      <c r="J45" s="52" t="s">
        <v>50</v>
      </c>
      <c r="K45" s="47">
        <f>SUM(K43:K44)</f>
        <v>0</v>
      </c>
      <c r="M45" s="13"/>
    </row>
    <row r="46" spans="1:13" ht="83.25" customHeight="1">
      <c r="A46" s="53" t="s">
        <v>51</v>
      </c>
      <c r="B46" s="36">
        <v>1</v>
      </c>
      <c r="C46" s="37" t="s">
        <v>52</v>
      </c>
      <c r="D46" s="40">
        <v>3</v>
      </c>
      <c r="E46" s="2"/>
      <c r="F46" s="10"/>
      <c r="G46" s="11">
        <f t="shared" ref="G46" si="63">E46*F46</f>
        <v>0</v>
      </c>
      <c r="H46" s="11">
        <f t="shared" ref="H46" si="64">G46*D46</f>
        <v>0</v>
      </c>
      <c r="I46" s="42">
        <f t="shared" ref="I46" si="65">E46+G46</f>
        <v>0</v>
      </c>
      <c r="J46" s="42">
        <f t="shared" ref="J46" si="66">D46*E46</f>
        <v>0</v>
      </c>
      <c r="K46" s="43">
        <f t="shared" ref="K46" si="67">(E46+G46)*D46</f>
        <v>0</v>
      </c>
      <c r="M46" s="12"/>
    </row>
    <row r="47" spans="1:13" ht="20.25" customHeight="1">
      <c r="A47" s="70"/>
      <c r="B47" s="71"/>
      <c r="C47" s="71"/>
      <c r="D47" s="71"/>
      <c r="E47" s="71"/>
      <c r="F47" s="71"/>
      <c r="G47" s="71"/>
      <c r="H47" s="71"/>
      <c r="I47" s="71"/>
      <c r="J47" s="51" t="s">
        <v>24</v>
      </c>
      <c r="K47" s="46">
        <f>SUM(J46:J46)</f>
        <v>0</v>
      </c>
      <c r="M47" s="12"/>
    </row>
    <row r="48" spans="1:13" ht="20.25" customHeight="1">
      <c r="A48" s="70"/>
      <c r="B48" s="71"/>
      <c r="C48" s="71"/>
      <c r="D48" s="71"/>
      <c r="E48" s="71"/>
      <c r="F48" s="71"/>
      <c r="G48" s="71"/>
      <c r="H48" s="71"/>
      <c r="I48" s="71"/>
      <c r="J48" s="51" t="s">
        <v>25</v>
      </c>
      <c r="K48" s="46">
        <f>SUM(H46:H46)</f>
        <v>0</v>
      </c>
      <c r="M48" s="6"/>
    </row>
    <row r="49" spans="1:13" ht="20.25" customHeight="1" thickBot="1">
      <c r="A49" s="72"/>
      <c r="B49" s="73"/>
      <c r="C49" s="73"/>
      <c r="D49" s="73"/>
      <c r="E49" s="73"/>
      <c r="F49" s="73"/>
      <c r="G49" s="73"/>
      <c r="H49" s="73"/>
      <c r="I49" s="73"/>
      <c r="J49" s="52" t="s">
        <v>53</v>
      </c>
      <c r="K49" s="47">
        <f>SUM(K47:K48)</f>
        <v>0</v>
      </c>
      <c r="M49" s="13"/>
    </row>
    <row r="50" spans="1:13" ht="48.75" customHeight="1">
      <c r="A50" s="69" t="s">
        <v>54</v>
      </c>
      <c r="B50" s="54">
        <v>1</v>
      </c>
      <c r="C50" s="37" t="s">
        <v>55</v>
      </c>
      <c r="D50" s="54">
        <v>1</v>
      </c>
      <c r="E50" s="22"/>
      <c r="F50" s="10"/>
      <c r="G50" s="11">
        <f t="shared" ref="G50:G54" si="68">E50*F50</f>
        <v>0</v>
      </c>
      <c r="H50" s="11">
        <f t="shared" ref="H50:H54" si="69">G50*D50</f>
        <v>0</v>
      </c>
      <c r="I50" s="42">
        <f>E50+G50</f>
        <v>0</v>
      </c>
      <c r="J50" s="55"/>
      <c r="K50" s="43">
        <f>(E50+G50)*D50</f>
        <v>0</v>
      </c>
      <c r="M50" s="13"/>
    </row>
    <row r="51" spans="1:13" ht="48" customHeight="1">
      <c r="A51" s="70"/>
      <c r="B51" s="48">
        <v>2</v>
      </c>
      <c r="C51" s="39" t="s">
        <v>56</v>
      </c>
      <c r="D51" s="48">
        <v>2</v>
      </c>
      <c r="E51" s="16"/>
      <c r="F51" s="7"/>
      <c r="G51" s="8">
        <f t="shared" si="68"/>
        <v>0</v>
      </c>
      <c r="H51" s="8">
        <f t="shared" si="69"/>
        <v>0</v>
      </c>
      <c r="I51" s="44">
        <f>E51+G51</f>
        <v>0</v>
      </c>
      <c r="J51" s="51"/>
      <c r="K51" s="45">
        <f>(E51+G51)*D51</f>
        <v>0</v>
      </c>
      <c r="M51" s="13"/>
    </row>
    <row r="52" spans="1:13" ht="48" customHeight="1">
      <c r="A52" s="70"/>
      <c r="B52" s="48">
        <v>3</v>
      </c>
      <c r="C52" s="39" t="s">
        <v>57</v>
      </c>
      <c r="D52" s="48">
        <v>2</v>
      </c>
      <c r="E52" s="16"/>
      <c r="F52" s="7"/>
      <c r="G52" s="8">
        <f t="shared" si="68"/>
        <v>0</v>
      </c>
      <c r="H52" s="8">
        <f t="shared" si="69"/>
        <v>0</v>
      </c>
      <c r="I52" s="44">
        <f>E52+G52</f>
        <v>0</v>
      </c>
      <c r="J52" s="51"/>
      <c r="K52" s="45">
        <f>(E52+G52)*D52</f>
        <v>0</v>
      </c>
      <c r="M52" s="13"/>
    </row>
    <row r="53" spans="1:13" ht="48" customHeight="1">
      <c r="A53" s="70"/>
      <c r="B53" s="48">
        <v>4</v>
      </c>
      <c r="C53" s="39" t="s">
        <v>58</v>
      </c>
      <c r="D53" s="48">
        <v>1</v>
      </c>
      <c r="E53" s="16"/>
      <c r="F53" s="7"/>
      <c r="G53" s="8">
        <f t="shared" si="68"/>
        <v>0</v>
      </c>
      <c r="H53" s="8">
        <f t="shared" si="69"/>
        <v>0</v>
      </c>
      <c r="I53" s="44">
        <f>E53+G53</f>
        <v>0</v>
      </c>
      <c r="J53" s="51"/>
      <c r="K53" s="45">
        <f>(E53+G53)*D53</f>
        <v>0</v>
      </c>
      <c r="M53" s="13"/>
    </row>
    <row r="54" spans="1:13" ht="48" customHeight="1">
      <c r="A54" s="70"/>
      <c r="B54" s="48">
        <v>5</v>
      </c>
      <c r="C54" s="39" t="s">
        <v>59</v>
      </c>
      <c r="D54" s="48">
        <v>1</v>
      </c>
      <c r="E54" s="16"/>
      <c r="F54" s="7"/>
      <c r="G54" s="8">
        <f t="shared" si="68"/>
        <v>0</v>
      </c>
      <c r="H54" s="8">
        <f t="shared" si="69"/>
        <v>0</v>
      </c>
      <c r="I54" s="44">
        <f>E54+G54</f>
        <v>0</v>
      </c>
      <c r="J54" s="51"/>
      <c r="K54" s="45">
        <f>(E54+G54)*D54</f>
        <v>0</v>
      </c>
      <c r="M54" s="13"/>
    </row>
    <row r="55" spans="1:13" ht="20.25" customHeight="1">
      <c r="A55" s="70"/>
      <c r="B55" s="71"/>
      <c r="C55" s="71"/>
      <c r="D55" s="71"/>
      <c r="E55" s="71"/>
      <c r="F55" s="71"/>
      <c r="G55" s="71"/>
      <c r="H55" s="71"/>
      <c r="I55" s="71"/>
      <c r="J55" s="51" t="s">
        <v>24</v>
      </c>
      <c r="K55" s="46">
        <f>SUM(J50:J54)</f>
        <v>0</v>
      </c>
      <c r="M55" s="13"/>
    </row>
    <row r="56" spans="1:13" ht="20.25" customHeight="1">
      <c r="A56" s="70"/>
      <c r="B56" s="71"/>
      <c r="C56" s="71"/>
      <c r="D56" s="71"/>
      <c r="E56" s="71"/>
      <c r="F56" s="71"/>
      <c r="G56" s="71"/>
      <c r="H56" s="71"/>
      <c r="I56" s="71"/>
      <c r="J56" s="51" t="s">
        <v>25</v>
      </c>
      <c r="K56" s="46">
        <f>SUM(H50:H54)</f>
        <v>0</v>
      </c>
      <c r="M56" s="13"/>
    </row>
    <row r="57" spans="1:13" ht="20.25" customHeight="1" thickBot="1">
      <c r="A57" s="72"/>
      <c r="B57" s="73"/>
      <c r="C57" s="73"/>
      <c r="D57" s="73"/>
      <c r="E57" s="73"/>
      <c r="F57" s="73"/>
      <c r="G57" s="73"/>
      <c r="H57" s="73"/>
      <c r="I57" s="73"/>
      <c r="J57" s="52" t="s">
        <v>60</v>
      </c>
      <c r="K57" s="47">
        <f>SUM(K55:K56)</f>
        <v>0</v>
      </c>
      <c r="M57" s="13"/>
    </row>
    <row r="58" spans="1:13" ht="42.75" customHeight="1">
      <c r="A58" s="69" t="s">
        <v>61</v>
      </c>
      <c r="B58" s="36">
        <v>1</v>
      </c>
      <c r="C58" s="37" t="s">
        <v>62</v>
      </c>
      <c r="D58" s="40">
        <v>3</v>
      </c>
      <c r="E58" s="2"/>
      <c r="F58" s="10"/>
      <c r="G58" s="11">
        <f t="shared" ref="G58:G61" si="70">E58*F58</f>
        <v>0</v>
      </c>
      <c r="H58" s="11">
        <f t="shared" ref="H58:H61" si="71">G58*D58</f>
        <v>0</v>
      </c>
      <c r="I58" s="42">
        <f t="shared" ref="I58:I61" si="72">E58+G58</f>
        <v>0</v>
      </c>
      <c r="J58" s="42">
        <f t="shared" ref="J58:J61" si="73">D58*E58</f>
        <v>0</v>
      </c>
      <c r="K58" s="43">
        <f t="shared" ref="K58:K61" si="74">(E58+G58)*D58</f>
        <v>0</v>
      </c>
      <c r="M58" s="12"/>
    </row>
    <row r="59" spans="1:13" ht="42.75" customHeight="1">
      <c r="A59" s="70"/>
      <c r="B59" s="38">
        <v>2</v>
      </c>
      <c r="C59" s="39" t="s">
        <v>63</v>
      </c>
      <c r="D59" s="41">
        <v>2</v>
      </c>
      <c r="E59" s="1"/>
      <c r="F59" s="7"/>
      <c r="G59" s="8">
        <f t="shared" si="70"/>
        <v>0</v>
      </c>
      <c r="H59" s="8">
        <f t="shared" si="71"/>
        <v>0</v>
      </c>
      <c r="I59" s="44">
        <f t="shared" si="72"/>
        <v>0</v>
      </c>
      <c r="J59" s="44">
        <f t="shared" si="73"/>
        <v>0</v>
      </c>
      <c r="K59" s="45">
        <f t="shared" si="74"/>
        <v>0</v>
      </c>
      <c r="M59" s="12"/>
    </row>
    <row r="60" spans="1:13" ht="42.75" customHeight="1">
      <c r="A60" s="70"/>
      <c r="B60" s="38">
        <v>3</v>
      </c>
      <c r="C60" s="39" t="s">
        <v>64</v>
      </c>
      <c r="D60" s="41">
        <v>1</v>
      </c>
      <c r="E60" s="1"/>
      <c r="F60" s="7"/>
      <c r="G60" s="8">
        <f t="shared" si="70"/>
        <v>0</v>
      </c>
      <c r="H60" s="8">
        <f t="shared" si="71"/>
        <v>0</v>
      </c>
      <c r="I60" s="44">
        <f t="shared" si="72"/>
        <v>0</v>
      </c>
      <c r="J60" s="44">
        <f t="shared" si="73"/>
        <v>0</v>
      </c>
      <c r="K60" s="45">
        <f t="shared" si="74"/>
        <v>0</v>
      </c>
      <c r="M60" s="12"/>
    </row>
    <row r="61" spans="1:13" ht="42.75" customHeight="1">
      <c r="A61" s="70"/>
      <c r="B61" s="38">
        <v>4</v>
      </c>
      <c r="C61" s="39" t="s">
        <v>65</v>
      </c>
      <c r="D61" s="41">
        <v>1</v>
      </c>
      <c r="E61" s="1"/>
      <c r="F61" s="7"/>
      <c r="G61" s="8">
        <f t="shared" si="70"/>
        <v>0</v>
      </c>
      <c r="H61" s="8">
        <f t="shared" si="71"/>
        <v>0</v>
      </c>
      <c r="I61" s="44">
        <f t="shared" si="72"/>
        <v>0</v>
      </c>
      <c r="J61" s="44">
        <f t="shared" si="73"/>
        <v>0</v>
      </c>
      <c r="K61" s="45">
        <f t="shared" si="74"/>
        <v>0</v>
      </c>
      <c r="M61" s="12"/>
    </row>
    <row r="62" spans="1:13" ht="20.25" customHeight="1">
      <c r="A62" s="70"/>
      <c r="B62" s="71"/>
      <c r="C62" s="71"/>
      <c r="D62" s="71"/>
      <c r="E62" s="71"/>
      <c r="F62" s="71"/>
      <c r="G62" s="71"/>
      <c r="H62" s="71"/>
      <c r="I62" s="71"/>
      <c r="J62" s="51" t="s">
        <v>24</v>
      </c>
      <c r="K62" s="46">
        <f>SUM(J58:J61)</f>
        <v>0</v>
      </c>
      <c r="M62" s="12"/>
    </row>
    <row r="63" spans="1:13" ht="20.25" customHeight="1">
      <c r="A63" s="70"/>
      <c r="B63" s="71"/>
      <c r="C63" s="71"/>
      <c r="D63" s="71"/>
      <c r="E63" s="71"/>
      <c r="F63" s="71"/>
      <c r="G63" s="71"/>
      <c r="H63" s="71"/>
      <c r="I63" s="71"/>
      <c r="J63" s="51" t="s">
        <v>25</v>
      </c>
      <c r="K63" s="46">
        <f>SUM(H58:H61)</f>
        <v>0</v>
      </c>
      <c r="M63" s="6"/>
    </row>
    <row r="64" spans="1:13" ht="20.25" customHeight="1" thickBot="1">
      <c r="A64" s="72"/>
      <c r="B64" s="73"/>
      <c r="C64" s="73"/>
      <c r="D64" s="73"/>
      <c r="E64" s="73"/>
      <c r="F64" s="73"/>
      <c r="G64" s="73"/>
      <c r="H64" s="73"/>
      <c r="I64" s="73"/>
      <c r="J64" s="52" t="s">
        <v>66</v>
      </c>
      <c r="K64" s="47">
        <f>SUM(K62:K63)</f>
        <v>0</v>
      </c>
      <c r="M64" s="13"/>
    </row>
    <row r="65" spans="1:13" ht="42.75" customHeight="1">
      <c r="A65" s="69" t="s">
        <v>67</v>
      </c>
      <c r="B65" s="36">
        <v>1</v>
      </c>
      <c r="C65" s="37" t="s">
        <v>68</v>
      </c>
      <c r="D65" s="40">
        <v>1</v>
      </c>
      <c r="E65" s="2"/>
      <c r="F65" s="10"/>
      <c r="G65" s="11">
        <f t="shared" ref="G65:G67" si="75">E65*F65</f>
        <v>0</v>
      </c>
      <c r="H65" s="11">
        <f t="shared" ref="H65:H67" si="76">G65*D65</f>
        <v>0</v>
      </c>
      <c r="I65" s="42">
        <f t="shared" ref="I65:I67" si="77">E65+G65</f>
        <v>0</v>
      </c>
      <c r="J65" s="42">
        <f t="shared" ref="J65:J67" si="78">D65*E65</f>
        <v>0</v>
      </c>
      <c r="K65" s="43">
        <f t="shared" ref="K65:K67" si="79">(E65+G65)*D65</f>
        <v>0</v>
      </c>
      <c r="M65" s="12"/>
    </row>
    <row r="66" spans="1:13" ht="42.75" customHeight="1">
      <c r="A66" s="70"/>
      <c r="B66" s="38">
        <v>2</v>
      </c>
      <c r="C66" s="39" t="s">
        <v>69</v>
      </c>
      <c r="D66" s="41">
        <v>1</v>
      </c>
      <c r="E66" s="1"/>
      <c r="F66" s="7"/>
      <c r="G66" s="8">
        <f t="shared" si="75"/>
        <v>0</v>
      </c>
      <c r="H66" s="8">
        <f t="shared" si="76"/>
        <v>0</v>
      </c>
      <c r="I66" s="44">
        <f t="shared" si="77"/>
        <v>0</v>
      </c>
      <c r="J66" s="44">
        <f t="shared" si="78"/>
        <v>0</v>
      </c>
      <c r="K66" s="45">
        <f t="shared" si="79"/>
        <v>0</v>
      </c>
      <c r="M66" s="12"/>
    </row>
    <row r="67" spans="1:13" ht="42.75" customHeight="1">
      <c r="A67" s="70"/>
      <c r="B67" s="38">
        <v>3</v>
      </c>
      <c r="C67" s="39" t="s">
        <v>70</v>
      </c>
      <c r="D67" s="41">
        <v>1</v>
      </c>
      <c r="E67" s="1"/>
      <c r="F67" s="7"/>
      <c r="G67" s="8">
        <f t="shared" si="75"/>
        <v>0</v>
      </c>
      <c r="H67" s="8">
        <f t="shared" si="76"/>
        <v>0</v>
      </c>
      <c r="I67" s="44">
        <f t="shared" si="77"/>
        <v>0</v>
      </c>
      <c r="J67" s="44">
        <f t="shared" si="78"/>
        <v>0</v>
      </c>
      <c r="K67" s="45">
        <f t="shared" si="79"/>
        <v>0</v>
      </c>
      <c r="M67" s="12"/>
    </row>
    <row r="68" spans="1:13" ht="20.25" customHeight="1">
      <c r="A68" s="70"/>
      <c r="B68" s="71"/>
      <c r="C68" s="71"/>
      <c r="D68" s="71"/>
      <c r="E68" s="71"/>
      <c r="F68" s="71"/>
      <c r="G68" s="71"/>
      <c r="H68" s="71"/>
      <c r="I68" s="71"/>
      <c r="J68" s="51" t="s">
        <v>24</v>
      </c>
      <c r="K68" s="46">
        <f>SUM(J65:J67)</f>
        <v>0</v>
      </c>
      <c r="M68" s="12"/>
    </row>
    <row r="69" spans="1:13" ht="20.25" customHeight="1">
      <c r="A69" s="70"/>
      <c r="B69" s="71"/>
      <c r="C69" s="71"/>
      <c r="D69" s="71"/>
      <c r="E69" s="71"/>
      <c r="F69" s="71"/>
      <c r="G69" s="71"/>
      <c r="H69" s="71"/>
      <c r="I69" s="71"/>
      <c r="J69" s="51" t="s">
        <v>25</v>
      </c>
      <c r="K69" s="46">
        <f>SUM(H65:H67)</f>
        <v>0</v>
      </c>
      <c r="M69" s="6"/>
    </row>
    <row r="70" spans="1:13" ht="20.25" customHeight="1" thickBot="1">
      <c r="A70" s="72"/>
      <c r="B70" s="73"/>
      <c r="C70" s="73"/>
      <c r="D70" s="73"/>
      <c r="E70" s="73"/>
      <c r="F70" s="73"/>
      <c r="G70" s="73"/>
      <c r="H70" s="73"/>
      <c r="I70" s="73"/>
      <c r="J70" s="52" t="s">
        <v>71</v>
      </c>
      <c r="K70" s="47">
        <f>SUM(K68:K69)</f>
        <v>0</v>
      </c>
      <c r="M70" s="13"/>
    </row>
    <row r="71" spans="1:13" ht="42.75" customHeight="1">
      <c r="A71" s="69" t="s">
        <v>72</v>
      </c>
      <c r="B71" s="36">
        <v>1</v>
      </c>
      <c r="C71" s="37" t="s">
        <v>73</v>
      </c>
      <c r="D71" s="40">
        <v>2</v>
      </c>
      <c r="E71" s="2"/>
      <c r="F71" s="10"/>
      <c r="G71" s="11">
        <f t="shared" ref="G71:G75" si="80">E71*F71</f>
        <v>0</v>
      </c>
      <c r="H71" s="11">
        <f t="shared" ref="H71:H75" si="81">G71*D71</f>
        <v>0</v>
      </c>
      <c r="I71" s="42">
        <f t="shared" ref="I71:I75" si="82">E71+G71</f>
        <v>0</v>
      </c>
      <c r="J71" s="42">
        <f t="shared" ref="J71:J75" si="83">D71*E71</f>
        <v>0</v>
      </c>
      <c r="K71" s="43">
        <f t="shared" ref="K71:K75" si="84">(E71+G71)*D71</f>
        <v>0</v>
      </c>
      <c r="M71" s="12"/>
    </row>
    <row r="72" spans="1:13" ht="42.75" customHeight="1">
      <c r="A72" s="70"/>
      <c r="B72" s="38">
        <v>2</v>
      </c>
      <c r="C72" s="39" t="s">
        <v>74</v>
      </c>
      <c r="D72" s="41">
        <v>2</v>
      </c>
      <c r="E72" s="1"/>
      <c r="F72" s="7"/>
      <c r="G72" s="8">
        <f t="shared" si="80"/>
        <v>0</v>
      </c>
      <c r="H72" s="8">
        <f t="shared" si="81"/>
        <v>0</v>
      </c>
      <c r="I72" s="44">
        <f t="shared" si="82"/>
        <v>0</v>
      </c>
      <c r="J72" s="44">
        <f t="shared" si="83"/>
        <v>0</v>
      </c>
      <c r="K72" s="45">
        <f t="shared" si="84"/>
        <v>0</v>
      </c>
      <c r="M72" s="12"/>
    </row>
    <row r="73" spans="1:13" ht="42.75" customHeight="1">
      <c r="A73" s="70"/>
      <c r="B73" s="38">
        <v>3</v>
      </c>
      <c r="C73" s="39" t="s">
        <v>75</v>
      </c>
      <c r="D73" s="41">
        <v>2</v>
      </c>
      <c r="E73" s="1"/>
      <c r="F73" s="7"/>
      <c r="G73" s="8">
        <f t="shared" si="80"/>
        <v>0</v>
      </c>
      <c r="H73" s="8">
        <f t="shared" si="81"/>
        <v>0</v>
      </c>
      <c r="I73" s="44">
        <f t="shared" si="82"/>
        <v>0</v>
      </c>
      <c r="J73" s="44">
        <f t="shared" si="83"/>
        <v>0</v>
      </c>
      <c r="K73" s="45">
        <f t="shared" si="84"/>
        <v>0</v>
      </c>
      <c r="M73" s="12"/>
    </row>
    <row r="74" spans="1:13" ht="42.75" customHeight="1">
      <c r="A74" s="70"/>
      <c r="B74" s="38">
        <v>4</v>
      </c>
      <c r="C74" s="39" t="s">
        <v>76</v>
      </c>
      <c r="D74" s="41">
        <v>2</v>
      </c>
      <c r="E74" s="1"/>
      <c r="F74" s="7"/>
      <c r="G74" s="8">
        <f t="shared" si="80"/>
        <v>0</v>
      </c>
      <c r="H74" s="8">
        <f t="shared" si="81"/>
        <v>0</v>
      </c>
      <c r="I74" s="44">
        <f t="shared" si="82"/>
        <v>0</v>
      </c>
      <c r="J74" s="44">
        <f t="shared" si="83"/>
        <v>0</v>
      </c>
      <c r="K74" s="45">
        <f t="shared" si="84"/>
        <v>0</v>
      </c>
      <c r="M74" s="12"/>
    </row>
    <row r="75" spans="1:13" ht="42.75" customHeight="1">
      <c r="A75" s="70"/>
      <c r="B75" s="38">
        <v>5</v>
      </c>
      <c r="C75" s="39" t="s">
        <v>77</v>
      </c>
      <c r="D75" s="41">
        <v>2</v>
      </c>
      <c r="E75" s="1"/>
      <c r="F75" s="7"/>
      <c r="G75" s="8">
        <f t="shared" si="80"/>
        <v>0</v>
      </c>
      <c r="H75" s="8">
        <f t="shared" si="81"/>
        <v>0</v>
      </c>
      <c r="I75" s="44">
        <f t="shared" si="82"/>
        <v>0</v>
      </c>
      <c r="J75" s="44">
        <f t="shared" si="83"/>
        <v>0</v>
      </c>
      <c r="K75" s="45">
        <f t="shared" si="84"/>
        <v>0</v>
      </c>
      <c r="M75" s="12"/>
    </row>
    <row r="76" spans="1:13" ht="20.25" customHeight="1">
      <c r="A76" s="70"/>
      <c r="B76" s="71"/>
      <c r="C76" s="71"/>
      <c r="D76" s="71"/>
      <c r="E76" s="71"/>
      <c r="F76" s="71"/>
      <c r="G76" s="71"/>
      <c r="H76" s="71"/>
      <c r="I76" s="71"/>
      <c r="J76" s="51" t="s">
        <v>24</v>
      </c>
      <c r="K76" s="46">
        <f>SUM(J71:J75)</f>
        <v>0</v>
      </c>
      <c r="M76" s="12"/>
    </row>
    <row r="77" spans="1:13" ht="20.25" customHeight="1">
      <c r="A77" s="70"/>
      <c r="B77" s="71"/>
      <c r="C77" s="71"/>
      <c r="D77" s="71"/>
      <c r="E77" s="71"/>
      <c r="F77" s="71"/>
      <c r="G77" s="71"/>
      <c r="H77" s="71"/>
      <c r="I77" s="71"/>
      <c r="J77" s="51" t="s">
        <v>25</v>
      </c>
      <c r="K77" s="46">
        <f>SUM(H71:H75)</f>
        <v>0</v>
      </c>
      <c r="M77" s="6"/>
    </row>
    <row r="78" spans="1:13" ht="20.25" customHeight="1" thickBot="1">
      <c r="A78" s="72"/>
      <c r="B78" s="73"/>
      <c r="C78" s="73"/>
      <c r="D78" s="73"/>
      <c r="E78" s="73"/>
      <c r="F78" s="73"/>
      <c r="G78" s="73"/>
      <c r="H78" s="73"/>
      <c r="I78" s="73"/>
      <c r="J78" s="52" t="s">
        <v>78</v>
      </c>
      <c r="K78" s="47">
        <f>SUM(K76:K77)</f>
        <v>0</v>
      </c>
      <c r="M78" s="13"/>
    </row>
    <row r="79" spans="1:13" ht="42.75" customHeight="1">
      <c r="A79" s="69" t="s">
        <v>79</v>
      </c>
      <c r="B79" s="36">
        <v>1</v>
      </c>
      <c r="C79" s="37" t="s">
        <v>80</v>
      </c>
      <c r="D79" s="40">
        <v>2</v>
      </c>
      <c r="E79" s="2"/>
      <c r="F79" s="10"/>
      <c r="G79" s="11">
        <f t="shared" ref="G79:G84" si="85">E79*F79</f>
        <v>0</v>
      </c>
      <c r="H79" s="11">
        <f t="shared" ref="H79:H84" si="86">G79*D79</f>
        <v>0</v>
      </c>
      <c r="I79" s="42">
        <f t="shared" ref="I79:I84" si="87">E79+G79</f>
        <v>0</v>
      </c>
      <c r="J79" s="42">
        <f t="shared" ref="J79:J84" si="88">D79*E79</f>
        <v>0</v>
      </c>
      <c r="K79" s="43">
        <f t="shared" ref="K79:K84" si="89">(E79+G79)*D79</f>
        <v>0</v>
      </c>
      <c r="M79" s="12"/>
    </row>
    <row r="80" spans="1:13" ht="42.75" customHeight="1">
      <c r="A80" s="70"/>
      <c r="B80" s="38">
        <v>2</v>
      </c>
      <c r="C80" s="39" t="s">
        <v>81</v>
      </c>
      <c r="D80" s="41">
        <v>3</v>
      </c>
      <c r="E80" s="1"/>
      <c r="F80" s="7"/>
      <c r="G80" s="8">
        <f t="shared" si="85"/>
        <v>0</v>
      </c>
      <c r="H80" s="8">
        <f t="shared" si="86"/>
        <v>0</v>
      </c>
      <c r="I80" s="44">
        <f t="shared" si="87"/>
        <v>0</v>
      </c>
      <c r="J80" s="44">
        <f t="shared" si="88"/>
        <v>0</v>
      </c>
      <c r="K80" s="45">
        <f t="shared" si="89"/>
        <v>0</v>
      </c>
      <c r="M80" s="12"/>
    </row>
    <row r="81" spans="1:13" ht="42.75" customHeight="1">
      <c r="A81" s="70"/>
      <c r="B81" s="38">
        <v>3</v>
      </c>
      <c r="C81" s="39" t="s">
        <v>82</v>
      </c>
      <c r="D81" s="41">
        <v>2</v>
      </c>
      <c r="E81" s="1"/>
      <c r="F81" s="7"/>
      <c r="G81" s="8">
        <f t="shared" si="85"/>
        <v>0</v>
      </c>
      <c r="H81" s="8">
        <f t="shared" si="86"/>
        <v>0</v>
      </c>
      <c r="I81" s="44">
        <f t="shared" si="87"/>
        <v>0</v>
      </c>
      <c r="J81" s="44">
        <f t="shared" si="88"/>
        <v>0</v>
      </c>
      <c r="K81" s="45">
        <f t="shared" si="89"/>
        <v>0</v>
      </c>
      <c r="M81" s="12"/>
    </row>
    <row r="82" spans="1:13" ht="42.75" customHeight="1">
      <c r="A82" s="70"/>
      <c r="B82" s="38">
        <v>4</v>
      </c>
      <c r="C82" s="39" t="s">
        <v>83</v>
      </c>
      <c r="D82" s="41">
        <v>1</v>
      </c>
      <c r="E82" s="1"/>
      <c r="F82" s="7"/>
      <c r="G82" s="8">
        <f t="shared" si="85"/>
        <v>0</v>
      </c>
      <c r="H82" s="8">
        <f t="shared" si="86"/>
        <v>0</v>
      </c>
      <c r="I82" s="44">
        <f t="shared" si="87"/>
        <v>0</v>
      </c>
      <c r="J82" s="44">
        <f t="shared" si="88"/>
        <v>0</v>
      </c>
      <c r="K82" s="45">
        <f t="shared" si="89"/>
        <v>0</v>
      </c>
      <c r="M82" s="12"/>
    </row>
    <row r="83" spans="1:13" ht="42.75" customHeight="1">
      <c r="A83" s="70"/>
      <c r="B83" s="38">
        <v>5</v>
      </c>
      <c r="C83" s="39" t="s">
        <v>84</v>
      </c>
      <c r="D83" s="41">
        <v>1</v>
      </c>
      <c r="E83" s="1"/>
      <c r="F83" s="7"/>
      <c r="G83" s="8">
        <f t="shared" si="85"/>
        <v>0</v>
      </c>
      <c r="H83" s="8">
        <f t="shared" si="86"/>
        <v>0</v>
      </c>
      <c r="I83" s="44">
        <f t="shared" si="87"/>
        <v>0</v>
      </c>
      <c r="J83" s="44">
        <f t="shared" si="88"/>
        <v>0</v>
      </c>
      <c r="K83" s="45">
        <f t="shared" si="89"/>
        <v>0</v>
      </c>
      <c r="M83" s="12"/>
    </row>
    <row r="84" spans="1:13" ht="42.75" customHeight="1">
      <c r="A84" s="70"/>
      <c r="B84" s="38">
        <v>6</v>
      </c>
      <c r="C84" s="39" t="s">
        <v>85</v>
      </c>
      <c r="D84" s="41">
        <v>1</v>
      </c>
      <c r="E84" s="1"/>
      <c r="F84" s="7"/>
      <c r="G84" s="8">
        <f t="shared" si="85"/>
        <v>0</v>
      </c>
      <c r="H84" s="8">
        <f t="shared" si="86"/>
        <v>0</v>
      </c>
      <c r="I84" s="44">
        <f t="shared" si="87"/>
        <v>0</v>
      </c>
      <c r="J84" s="44">
        <f t="shared" si="88"/>
        <v>0</v>
      </c>
      <c r="K84" s="45">
        <f t="shared" si="89"/>
        <v>0</v>
      </c>
      <c r="M84" s="12"/>
    </row>
    <row r="85" spans="1:13" ht="20.25" customHeight="1">
      <c r="A85" s="70"/>
      <c r="B85" s="71"/>
      <c r="C85" s="71"/>
      <c r="D85" s="71"/>
      <c r="E85" s="71"/>
      <c r="F85" s="71"/>
      <c r="G85" s="71"/>
      <c r="H85" s="71"/>
      <c r="I85" s="71"/>
      <c r="J85" s="51" t="s">
        <v>24</v>
      </c>
      <c r="K85" s="46">
        <f>SUM(J79:J84)</f>
        <v>0</v>
      </c>
      <c r="M85" s="12"/>
    </row>
    <row r="86" spans="1:13" ht="20.25" customHeight="1">
      <c r="A86" s="70"/>
      <c r="B86" s="71"/>
      <c r="C86" s="71"/>
      <c r="D86" s="71"/>
      <c r="E86" s="71"/>
      <c r="F86" s="71"/>
      <c r="G86" s="71"/>
      <c r="H86" s="71"/>
      <c r="I86" s="71"/>
      <c r="J86" s="51" t="s">
        <v>25</v>
      </c>
      <c r="K86" s="46">
        <f>SUM(H79:H84)</f>
        <v>0</v>
      </c>
      <c r="M86" s="6"/>
    </row>
    <row r="87" spans="1:13" ht="20.25" customHeight="1" thickBot="1">
      <c r="A87" s="72"/>
      <c r="B87" s="73"/>
      <c r="C87" s="73"/>
      <c r="D87" s="73"/>
      <c r="E87" s="73"/>
      <c r="F87" s="73"/>
      <c r="G87" s="73"/>
      <c r="H87" s="73"/>
      <c r="I87" s="73"/>
      <c r="J87" s="52" t="s">
        <v>86</v>
      </c>
      <c r="K87" s="47">
        <f>SUM(K85:K86)</f>
        <v>0</v>
      </c>
      <c r="M87" s="13"/>
    </row>
    <row r="88" spans="1:13" ht="42.75" customHeight="1">
      <c r="A88" s="69" t="s">
        <v>87</v>
      </c>
      <c r="B88" s="36">
        <v>1</v>
      </c>
      <c r="C88" s="37" t="s">
        <v>88</v>
      </c>
      <c r="D88" s="40">
        <v>1</v>
      </c>
      <c r="E88" s="2"/>
      <c r="F88" s="10"/>
      <c r="G88" s="11">
        <f t="shared" ref="G88:G95" si="90">E88*F88</f>
        <v>0</v>
      </c>
      <c r="H88" s="11">
        <f t="shared" ref="H88:H95" si="91">G88*D88</f>
        <v>0</v>
      </c>
      <c r="I88" s="42">
        <f t="shared" ref="I88:I95" si="92">E88+G88</f>
        <v>0</v>
      </c>
      <c r="J88" s="42">
        <f t="shared" ref="J88:J95" si="93">D88*E88</f>
        <v>0</v>
      </c>
      <c r="K88" s="43">
        <f t="shared" ref="K88:K95" si="94">(E88+G88)*D88</f>
        <v>0</v>
      </c>
      <c r="M88" s="12"/>
    </row>
    <row r="89" spans="1:13" ht="42.75" customHeight="1">
      <c r="A89" s="70"/>
      <c r="B89" s="38">
        <v>2</v>
      </c>
      <c r="C89" s="39" t="s">
        <v>89</v>
      </c>
      <c r="D89" s="41">
        <v>1</v>
      </c>
      <c r="E89" s="1"/>
      <c r="F89" s="7"/>
      <c r="G89" s="8">
        <f t="shared" si="90"/>
        <v>0</v>
      </c>
      <c r="H89" s="8">
        <f t="shared" si="91"/>
        <v>0</v>
      </c>
      <c r="I89" s="44">
        <f t="shared" si="92"/>
        <v>0</v>
      </c>
      <c r="J89" s="44">
        <f t="shared" si="93"/>
        <v>0</v>
      </c>
      <c r="K89" s="45">
        <f t="shared" si="94"/>
        <v>0</v>
      </c>
      <c r="M89" s="12"/>
    </row>
    <row r="90" spans="1:13" ht="58.5" customHeight="1">
      <c r="A90" s="70"/>
      <c r="B90" s="38">
        <v>3</v>
      </c>
      <c r="C90" s="39" t="s">
        <v>90</v>
      </c>
      <c r="D90" s="41">
        <v>1</v>
      </c>
      <c r="E90" s="1"/>
      <c r="F90" s="7"/>
      <c r="G90" s="8">
        <f t="shared" si="90"/>
        <v>0</v>
      </c>
      <c r="H90" s="8">
        <f t="shared" si="91"/>
        <v>0</v>
      </c>
      <c r="I90" s="44">
        <f t="shared" si="92"/>
        <v>0</v>
      </c>
      <c r="J90" s="44">
        <f t="shared" si="93"/>
        <v>0</v>
      </c>
      <c r="K90" s="45">
        <f t="shared" si="94"/>
        <v>0</v>
      </c>
      <c r="M90" s="12"/>
    </row>
    <row r="91" spans="1:13" ht="42.75" customHeight="1">
      <c r="A91" s="70"/>
      <c r="B91" s="38">
        <v>4</v>
      </c>
      <c r="C91" s="39" t="s">
        <v>91</v>
      </c>
      <c r="D91" s="41">
        <v>1</v>
      </c>
      <c r="E91" s="1"/>
      <c r="F91" s="7"/>
      <c r="G91" s="8">
        <f t="shared" si="90"/>
        <v>0</v>
      </c>
      <c r="H91" s="8">
        <f t="shared" si="91"/>
        <v>0</v>
      </c>
      <c r="I91" s="44">
        <f t="shared" si="92"/>
        <v>0</v>
      </c>
      <c r="J91" s="44">
        <f t="shared" si="93"/>
        <v>0</v>
      </c>
      <c r="K91" s="45">
        <f t="shared" si="94"/>
        <v>0</v>
      </c>
      <c r="M91" s="12"/>
    </row>
    <row r="92" spans="1:13" ht="42.75" customHeight="1">
      <c r="A92" s="70"/>
      <c r="B92" s="38">
        <v>5</v>
      </c>
      <c r="C92" s="39" t="s">
        <v>92</v>
      </c>
      <c r="D92" s="41">
        <v>2</v>
      </c>
      <c r="E92" s="1"/>
      <c r="F92" s="7"/>
      <c r="G92" s="8">
        <f t="shared" si="90"/>
        <v>0</v>
      </c>
      <c r="H92" s="8">
        <f t="shared" si="91"/>
        <v>0</v>
      </c>
      <c r="I92" s="44">
        <f t="shared" si="92"/>
        <v>0</v>
      </c>
      <c r="J92" s="44">
        <f t="shared" si="93"/>
        <v>0</v>
      </c>
      <c r="K92" s="45">
        <f t="shared" si="94"/>
        <v>0</v>
      </c>
      <c r="M92" s="12"/>
    </row>
    <row r="93" spans="1:13" ht="42.75" customHeight="1">
      <c r="A93" s="70"/>
      <c r="B93" s="38">
        <v>6</v>
      </c>
      <c r="C93" s="39" t="s">
        <v>93</v>
      </c>
      <c r="D93" s="41">
        <v>2</v>
      </c>
      <c r="E93" s="1"/>
      <c r="F93" s="7"/>
      <c r="G93" s="8">
        <f t="shared" si="90"/>
        <v>0</v>
      </c>
      <c r="H93" s="8">
        <f t="shared" si="91"/>
        <v>0</v>
      </c>
      <c r="I93" s="44">
        <f t="shared" si="92"/>
        <v>0</v>
      </c>
      <c r="J93" s="44">
        <f t="shared" si="93"/>
        <v>0</v>
      </c>
      <c r="K93" s="45">
        <f t="shared" si="94"/>
        <v>0</v>
      </c>
      <c r="M93" s="12"/>
    </row>
    <row r="94" spans="1:13" ht="42.75" customHeight="1">
      <c r="A94" s="70"/>
      <c r="B94" s="38">
        <v>7</v>
      </c>
      <c r="C94" s="39" t="s">
        <v>94</v>
      </c>
      <c r="D94" s="41">
        <v>2</v>
      </c>
      <c r="E94" s="1"/>
      <c r="F94" s="7"/>
      <c r="G94" s="8">
        <f t="shared" si="90"/>
        <v>0</v>
      </c>
      <c r="H94" s="8">
        <f t="shared" si="91"/>
        <v>0</v>
      </c>
      <c r="I94" s="44">
        <f t="shared" si="92"/>
        <v>0</v>
      </c>
      <c r="J94" s="44">
        <f t="shared" si="93"/>
        <v>0</v>
      </c>
      <c r="K94" s="45">
        <f t="shared" si="94"/>
        <v>0</v>
      </c>
      <c r="M94" s="12"/>
    </row>
    <row r="95" spans="1:13" ht="57.75" customHeight="1" thickBot="1">
      <c r="A95" s="72"/>
      <c r="B95" s="56">
        <v>8</v>
      </c>
      <c r="C95" s="57" t="s">
        <v>95</v>
      </c>
      <c r="D95" s="58">
        <v>1</v>
      </c>
      <c r="E95" s="19"/>
      <c r="F95" s="20"/>
      <c r="G95" s="21">
        <f t="shared" si="90"/>
        <v>0</v>
      </c>
      <c r="H95" s="21">
        <f t="shared" si="91"/>
        <v>0</v>
      </c>
      <c r="I95" s="59">
        <f t="shared" si="92"/>
        <v>0</v>
      </c>
      <c r="J95" s="59">
        <f t="shared" si="93"/>
        <v>0</v>
      </c>
      <c r="K95" s="60">
        <f t="shared" si="94"/>
        <v>0</v>
      </c>
      <c r="M95" s="12"/>
    </row>
    <row r="96" spans="1:13" ht="20.25" customHeight="1">
      <c r="A96" s="69"/>
      <c r="B96" s="107"/>
      <c r="C96" s="107"/>
      <c r="D96" s="107"/>
      <c r="E96" s="107"/>
      <c r="F96" s="107"/>
      <c r="G96" s="107"/>
      <c r="H96" s="107"/>
      <c r="I96" s="107"/>
      <c r="J96" s="55" t="s">
        <v>24</v>
      </c>
      <c r="K96" s="61">
        <f>SUM(J88:J95)</f>
        <v>0</v>
      </c>
      <c r="M96" s="12"/>
    </row>
    <row r="97" spans="1:13" ht="20.25" customHeight="1">
      <c r="A97" s="70"/>
      <c r="B97" s="71"/>
      <c r="C97" s="71"/>
      <c r="D97" s="71"/>
      <c r="E97" s="71"/>
      <c r="F97" s="71"/>
      <c r="G97" s="71"/>
      <c r="H97" s="71"/>
      <c r="I97" s="71"/>
      <c r="J97" s="51" t="s">
        <v>25</v>
      </c>
      <c r="K97" s="46">
        <f>SUM(H88:H95)</f>
        <v>0</v>
      </c>
      <c r="M97" s="6"/>
    </row>
    <row r="98" spans="1:13" ht="20.25" customHeight="1" thickBot="1">
      <c r="A98" s="72"/>
      <c r="B98" s="73"/>
      <c r="C98" s="73"/>
      <c r="D98" s="73"/>
      <c r="E98" s="73"/>
      <c r="F98" s="73"/>
      <c r="G98" s="73"/>
      <c r="H98" s="73"/>
      <c r="I98" s="73"/>
      <c r="J98" s="52" t="s">
        <v>96</v>
      </c>
      <c r="K98" s="47">
        <f>SUM(K96:K97)</f>
        <v>0</v>
      </c>
      <c r="M98" s="13"/>
    </row>
    <row r="99" spans="1:13" ht="15.75" customHeight="1" thickBot="1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M99" s="12"/>
    </row>
    <row r="100" spans="1:13" ht="36" customHeight="1" thickBot="1">
      <c r="A100" s="78" t="s">
        <v>97</v>
      </c>
      <c r="B100" s="79"/>
      <c r="C100" s="79"/>
      <c r="D100" s="75"/>
      <c r="E100" s="75"/>
      <c r="F100" s="81" t="s">
        <v>98</v>
      </c>
      <c r="G100" s="81"/>
      <c r="H100" s="81"/>
      <c r="I100" s="76">
        <f>SUM(K18+K31+K39+K45+K57+K64+K70+K78+K87+K98+K49)</f>
        <v>0</v>
      </c>
      <c r="J100" s="76"/>
      <c r="K100" s="77"/>
      <c r="M100" s="12"/>
    </row>
    <row r="101" spans="1:13" ht="9.75" customHeight="1" thickBot="1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M101" s="12"/>
    </row>
    <row r="102" spans="1:13" ht="78.75" customHeight="1" thickBot="1">
      <c r="A102" s="64" t="s">
        <v>99</v>
      </c>
      <c r="B102" s="65"/>
      <c r="C102" s="65"/>
      <c r="D102" s="65"/>
      <c r="E102" s="66"/>
      <c r="F102" s="67" t="s">
        <v>100</v>
      </c>
      <c r="G102" s="65"/>
      <c r="H102" s="65"/>
      <c r="I102" s="65"/>
      <c r="J102" s="65"/>
      <c r="K102" s="68"/>
      <c r="M102" s="12"/>
    </row>
    <row r="103" spans="1:13" ht="20.25" customHeight="1">
      <c r="M103" s="6"/>
    </row>
    <row r="104" spans="1:13" ht="20.25" customHeight="1">
      <c r="M104" s="13"/>
    </row>
    <row r="105" spans="1:13" ht="124.5" customHeight="1">
      <c r="K105" s="6"/>
      <c r="M105" s="13"/>
    </row>
    <row r="106" spans="1:13" ht="97.5" customHeight="1">
      <c r="K106" s="6"/>
      <c r="M106" s="13"/>
    </row>
    <row r="107" spans="1:13" ht="20.25" customHeight="1">
      <c r="K107" s="6"/>
      <c r="M107" s="13"/>
    </row>
    <row r="108" spans="1:13" ht="20.25" customHeight="1">
      <c r="M108" s="13"/>
    </row>
    <row r="109" spans="1:13" ht="20.25" customHeight="1">
      <c r="M109" s="13"/>
    </row>
    <row r="110" spans="1:13" ht="132" customHeight="1">
      <c r="K110" s="6"/>
      <c r="M110" s="12"/>
    </row>
    <row r="111" spans="1:13" ht="20.25" customHeight="1">
      <c r="M111" s="12"/>
    </row>
    <row r="112" spans="1:13" ht="20.25" customHeight="1">
      <c r="M112" s="6"/>
    </row>
    <row r="113" spans="13:13" ht="20.25" customHeight="1">
      <c r="M113" s="13"/>
    </row>
    <row r="114" spans="13:13" ht="44.25" customHeight="1">
      <c r="M114" s="12"/>
    </row>
    <row r="115" spans="13:13" ht="36" customHeight="1">
      <c r="M115" s="12"/>
    </row>
    <row r="116" spans="13:13" ht="36" customHeight="1">
      <c r="M116" s="12"/>
    </row>
    <row r="117" spans="13:13" ht="44.25" customHeight="1">
      <c r="M117" s="12"/>
    </row>
    <row r="118" spans="13:13" ht="20.25" customHeight="1">
      <c r="M118" s="12"/>
    </row>
    <row r="119" spans="13:13" ht="20.25" customHeight="1">
      <c r="M119" s="6"/>
    </row>
    <row r="120" spans="13:13" ht="20.25" customHeight="1">
      <c r="M120" s="13"/>
    </row>
    <row r="121" spans="13:13" ht="44.25" customHeight="1">
      <c r="M121" s="12"/>
    </row>
    <row r="122" spans="13:13" ht="36" customHeight="1">
      <c r="M122" s="12"/>
    </row>
    <row r="123" spans="13:13" ht="36" customHeight="1">
      <c r="M123" s="12"/>
    </row>
    <row r="124" spans="13:13" ht="44.25" customHeight="1">
      <c r="M124" s="12"/>
    </row>
    <row r="125" spans="13:13" ht="20.25" customHeight="1">
      <c r="M125" s="12"/>
    </row>
    <row r="126" spans="13:13" ht="20.25" customHeight="1">
      <c r="M126" s="6"/>
    </row>
    <row r="127" spans="13:13" ht="20.25" customHeight="1">
      <c r="M127" s="13"/>
    </row>
    <row r="128" spans="13:13" ht="44.25" customHeight="1">
      <c r="M128" s="12"/>
    </row>
    <row r="129" spans="1:14" ht="36" customHeight="1">
      <c r="M129" s="12"/>
    </row>
    <row r="130" spans="1:14" ht="36" customHeight="1">
      <c r="M130" s="12"/>
    </row>
    <row r="131" spans="1:14" ht="44.25" customHeight="1">
      <c r="M131" s="12"/>
    </row>
    <row r="132" spans="1:14" ht="20.25" customHeight="1">
      <c r="M132" s="12"/>
    </row>
    <row r="133" spans="1:14" ht="20.25" customHeight="1">
      <c r="M133" s="6"/>
    </row>
    <row r="134" spans="1:14" ht="20.25" customHeight="1">
      <c r="M134" s="13"/>
    </row>
    <row r="135" spans="1:14" ht="44.25" customHeight="1">
      <c r="M135" s="12"/>
    </row>
    <row r="136" spans="1:14" ht="36" customHeight="1">
      <c r="M136" s="12"/>
    </row>
    <row r="137" spans="1:14" ht="36" customHeight="1">
      <c r="M137" s="12"/>
    </row>
    <row r="138" spans="1:14" ht="44.25" customHeight="1">
      <c r="M138" s="12"/>
    </row>
    <row r="139" spans="1:14" ht="20.25" customHeight="1">
      <c r="M139" s="12"/>
    </row>
    <row r="140" spans="1:14" ht="20.25" customHeight="1">
      <c r="M140" s="6"/>
    </row>
    <row r="141" spans="1:14" ht="20.25" customHeight="1">
      <c r="M141" s="13"/>
    </row>
    <row r="142" spans="1:14" ht="11.25" customHeight="1"/>
    <row r="143" spans="1:14" s="14" customFormat="1" ht="60" customHeight="1">
      <c r="A143" s="3"/>
      <c r="B143" s="4"/>
      <c r="C143" s="4"/>
      <c r="D143" s="5"/>
      <c r="E143" s="3"/>
      <c r="F143" s="3"/>
      <c r="G143" s="3"/>
      <c r="H143" s="3"/>
      <c r="I143" s="3"/>
      <c r="J143" s="3"/>
      <c r="K143" s="3"/>
      <c r="M143" s="15"/>
      <c r="N143" s="14" t="s">
        <v>101</v>
      </c>
    </row>
    <row r="144" spans="1:14" ht="12" customHeight="1"/>
    <row r="145" ht="15" customHeight="1"/>
    <row r="146" ht="11.25" customHeight="1"/>
    <row r="147" ht="11.25" customHeight="1"/>
    <row r="148" ht="1.5" customHeight="1"/>
    <row r="149" ht="15" customHeight="1"/>
  </sheetData>
  <sheetProtection password="D591" sheet="1" objects="1" scenarios="1"/>
  <mergeCells count="42">
    <mergeCell ref="B4:K5"/>
    <mergeCell ref="I7:K7"/>
    <mergeCell ref="I8:K8"/>
    <mergeCell ref="I9:K9"/>
    <mergeCell ref="A7:B7"/>
    <mergeCell ref="A8:B8"/>
    <mergeCell ref="A9:B9"/>
    <mergeCell ref="C7:E7"/>
    <mergeCell ref="C8:E8"/>
    <mergeCell ref="C9:E9"/>
    <mergeCell ref="F8:G8"/>
    <mergeCell ref="F9:G9"/>
    <mergeCell ref="B12:K12"/>
    <mergeCell ref="D100:E100"/>
    <mergeCell ref="I100:K100"/>
    <mergeCell ref="A100:C100"/>
    <mergeCell ref="A16:I18"/>
    <mergeCell ref="A29:I31"/>
    <mergeCell ref="A37:I39"/>
    <mergeCell ref="A47:I49"/>
    <mergeCell ref="A43:I45"/>
    <mergeCell ref="A40:A42"/>
    <mergeCell ref="A99:K99"/>
    <mergeCell ref="F100:H100"/>
    <mergeCell ref="A13:A15"/>
    <mergeCell ref="A79:A84"/>
    <mergeCell ref="A85:I87"/>
    <mergeCell ref="A88:A95"/>
    <mergeCell ref="A102:E102"/>
    <mergeCell ref="F102:K102"/>
    <mergeCell ref="A19:A28"/>
    <mergeCell ref="A32:A36"/>
    <mergeCell ref="A50:A54"/>
    <mergeCell ref="A55:I57"/>
    <mergeCell ref="A58:A61"/>
    <mergeCell ref="A101:K101"/>
    <mergeCell ref="A96:I98"/>
    <mergeCell ref="A62:I64"/>
    <mergeCell ref="A65:A67"/>
    <mergeCell ref="A68:I70"/>
    <mergeCell ref="A71:A75"/>
    <mergeCell ref="A76:I78"/>
  </mergeCells>
  <dataValidations count="1">
    <dataValidation type="decimal" allowBlank="1" showInputMessage="1" showErrorMessage="1" errorTitle="ALERTA" error="EN ESTA CELDA SOLO ES PERMITIDO DÍGITOS NUMÉRICOS" sqref="E13:E15 E19:E28 E32:E36 E46 E40:E42 E58:E61 E65:E67 E71:E75 E79:E84 E88:E95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15748031496062992" header="0.31496062992125984" footer="7.874015748031496E-2"/>
  <pageSetup scale="55" fitToHeight="0" orientation="landscape" r:id="rId1"/>
  <colBreaks count="1" manualBreakCount="1">
    <brk id="1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2" ma:contentTypeDescription="Create a new document." ma:contentTypeScope="" ma:versionID="9d9aa88e8dafa5905151fdfff872a81e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f96c030634bbfc02d4447be661cc6c55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</documentManagement>
</p:properties>
</file>

<file path=customXml/itemProps1.xml><?xml version="1.0" encoding="utf-8"?>
<ds:datastoreItem xmlns:ds="http://schemas.openxmlformats.org/officeDocument/2006/customXml" ds:itemID="{7BEEE781-15BE-4AE0-95F0-252DF66A9E14}"/>
</file>

<file path=customXml/itemProps2.xml><?xml version="1.0" encoding="utf-8"?>
<ds:datastoreItem xmlns:ds="http://schemas.openxmlformats.org/officeDocument/2006/customXml" ds:itemID="{2C780DF9-AA66-4602-83E9-1949E52B934E}"/>
</file>

<file path=customXml/itemProps3.xml><?xml version="1.0" encoding="utf-8"?>
<ds:datastoreItem xmlns:ds="http://schemas.openxmlformats.org/officeDocument/2006/customXml" ds:itemID="{6BB47DE0-D134-4A84-9F1B-D00692A940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Paola F. Sosa De La C.</cp:lastModifiedBy>
  <cp:revision/>
  <dcterms:created xsi:type="dcterms:W3CDTF">2014-12-15T12:59:31Z</dcterms:created>
  <dcterms:modified xsi:type="dcterms:W3CDTF">2023-06-06T12:58:52Z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