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405"/>
  <workbookPr/>
  <mc:AlternateContent xmlns:mc="http://schemas.openxmlformats.org/markup-compatibility/2006">
    <mc:Choice Requires="x15">
      <x15ac:absPath xmlns:x15ac="http://schemas.microsoft.com/office/spreadsheetml/2010/11/ac" url="C:\Users\mpool\Desktop\2023\LICITACIONES\LPN-07\"/>
    </mc:Choice>
  </mc:AlternateContent>
  <xr:revisionPtr revIDLastSave="41" documentId="11_054663D2283A0025DBB6032A90E3A89DD42CEC47" xr6:coauthVersionLast="47" xr6:coauthVersionMax="47" xr10:uidLastSave="{627730D5-3C5C-428C-A65F-0EF3E8B03F01}"/>
  <workbookProtection workbookAlgorithmName="SHA-512" workbookHashValue="gakhn4w9wcqstoKm+IdZDjzFqkIDSGI4jzhP0Us7mCzhMBhtbUSlYOi75ugrMIMJVRILhroZhhahtJusQU4JLw==" workbookSaltValue="POZfCIFk6oieJ0DWJ304Aw==" workbookSpinCount="100000" lockStructure="1"/>
  <bookViews>
    <workbookView xWindow="0" yWindow="0" windowWidth="20490" windowHeight="7650" xr2:uid="{00000000-000D-0000-FFFF-FFFF00000000}"/>
  </bookViews>
  <sheets>
    <sheet name="Landscape" sheetId="5" r:id="rId1"/>
  </sheets>
  <definedNames>
    <definedName name="_xlnm.Print_Titles" localSheetId="0">Landscape!$1:$8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5" l="1"/>
  <c r="K11" i="5" s="1"/>
  <c r="L11" i="5"/>
  <c r="J12" i="5"/>
  <c r="K12" i="5" s="1"/>
  <c r="L12" i="5"/>
  <c r="J13" i="5"/>
  <c r="K13" i="5" s="1"/>
  <c r="L13" i="5"/>
  <c r="J14" i="5"/>
  <c r="K14" i="5"/>
  <c r="L14" i="5"/>
  <c r="M14" i="5"/>
  <c r="J15" i="5"/>
  <c r="K15" i="5" s="1"/>
  <c r="L15" i="5"/>
  <c r="J16" i="5"/>
  <c r="K16" i="5"/>
  <c r="L16" i="5"/>
  <c r="J17" i="5"/>
  <c r="K17" i="5"/>
  <c r="L17" i="5"/>
  <c r="J18" i="5"/>
  <c r="K18" i="5" s="1"/>
  <c r="L18" i="5"/>
  <c r="J19" i="5"/>
  <c r="K19" i="5"/>
  <c r="L19" i="5"/>
  <c r="J20" i="5"/>
  <c r="K20" i="5" s="1"/>
  <c r="L20" i="5"/>
  <c r="J21" i="5"/>
  <c r="K21" i="5" s="1"/>
  <c r="L21" i="5"/>
  <c r="M21" i="5" l="1"/>
  <c r="M20" i="5"/>
  <c r="M19" i="5"/>
  <c r="M17" i="5"/>
  <c r="M15" i="5"/>
  <c r="M13" i="5"/>
  <c r="M12" i="5"/>
  <c r="M11" i="5"/>
  <c r="M18" i="5"/>
  <c r="M16" i="5"/>
  <c r="L23" i="5"/>
  <c r="L24" i="5" l="1"/>
  <c r="L26" i="5" s="1"/>
</calcChain>
</file>

<file path=xl/sharedStrings.xml><?xml version="1.0" encoding="utf-8"?>
<sst xmlns="http://schemas.openxmlformats.org/spreadsheetml/2006/main" count="45" uniqueCount="37">
  <si>
    <t>OFERTA ECONÓMICA</t>
  </si>
  <si>
    <t>Título del Proceso:</t>
  </si>
  <si>
    <t>Adquisición e instalación de un sistema de iluminación en la nave de archivo ubicada en el Parque Industrial Duarte</t>
  </si>
  <si>
    <t>No. Expediente:</t>
  </si>
  <si>
    <t>LPN-CPJ-07-2023</t>
  </si>
  <si>
    <t>Nombre del Oferente:</t>
  </si>
  <si>
    <t>RNC/Cédula:</t>
  </si>
  <si>
    <t>Fecha:</t>
  </si>
  <si>
    <t>RPE:</t>
  </si>
  <si>
    <t>Ítem
núm.</t>
  </si>
  <si>
    <t xml:space="preserve">Descripción del Bien, Servicio y Obra </t>
  </si>
  <si>
    <t>Marca y Modelo (si aplica)</t>
  </si>
  <si>
    <t>Unidad de Medida</t>
  </si>
  <si>
    <t>Cantidad</t>
  </si>
  <si>
    <t>Precio unitario</t>
  </si>
  <si>
    <t>ITBIS %</t>
  </si>
  <si>
    <t>ITBIS RD$</t>
  </si>
  <si>
    <t>Total Itbis</t>
  </si>
  <si>
    <t xml:space="preserve">Precio Total con impuestos </t>
  </si>
  <si>
    <t>Suministro e instalación de luminarias tipo LED integrado para interior, de 4 pies de largo, voltaje de operación 120/277 voltios ac, potencia de trabajo 39 vatios, temperatura color 6000k, 4500 Lúmenes, carcasa duradera de policarbonato gris con bandeja de metal integrada, sellada, lente óptico de policarbonato de alto impacto, ubicación húmeda, para el área de archivo de documentos</t>
  </si>
  <si>
    <t>Unidades</t>
  </si>
  <si>
    <t>Suministro e instalación de unidades de luminarias LED para exterior tipo cobra con soporte para instalación, de 200 watts, Ac 100-240/277 voltios, carcasa de aluminio clasificación IP 65, con fotocelda incluida, una vida útil de 50,000 horas o más, 3 años de garantía, ángulo de luz de 75° x 150°, 30,000 lúmenes de salida</t>
  </si>
  <si>
    <t>Suministro e instalación de pies lineales de canalización y conductores para alimentación de luminarias exteriores compuesto por: tuberías EMT de 3/4", registros 2" x 4" x 3/4" con sus tapas de metal, couplin, curvas, soportes, abrazaderas, incluye (2 líneas AWG # 8" y 1 línea AWG # 10 para tierra), 2 breaker grueso doble de THQL de 30 amperes.</t>
  </si>
  <si>
    <t>Suministro e instalación de un Load center (panel de distribución para iluminación) 200A, 3PH ,208/120 Vac, 30 espacios (incluye 12 breaker grueso 2 polos de 20 amperes)</t>
  </si>
  <si>
    <t>Suministro e instalación de acometida eléctrica para panel de iluminación compuesta por tubería EMT de 2" y sus respectivos componentes couplin, conectores, curvas, registros de metal NEMA 3-R, abrazaderas unistrut, soportes, tuercas bushin de metal, (incluye 3 Líneas AWG # 3/0, 1 Línea AWG #1/0, y1 Línea AWG #2 para tierra).</t>
  </si>
  <si>
    <t>Pies</t>
  </si>
  <si>
    <t>Suministro e instalación de canalización y conductores para alimentación eléctrica de luminarias compuesta por tuberías de 2" EMT con sus componentes: couplin, conectores, curvas, abrazaderas unistrut, soportes, registros de metal en norma NEMA 3-R, (incluye 24 líneas AWG #8, 12 líneas AWG # 8 verde para tierra).</t>
  </si>
  <si>
    <t>Suministro e instalación de canalización y conductores para alimentación eléctrica de luminarias compuestas por tuberías de 2" con sus componentes: couplin, conectores, curvas, abrazaderas unistrut, soportes, 6 registros de metal en norma NEMA 3-R, (incluye 12 líneas AWG #8, 6 Líneas AWG # 8 verde para tierra).</t>
  </si>
  <si>
    <t>Suministro e instalación de canalización y alimentadores para la cantidad de 347 luminarias, compuesta por tuberías EMT de 3/4" con sus respectivos componentes; couplin, conectores, curvas, abrazaderas unistrut, soportes, conectores UF de 3/4", registros de metal 2"x 4"x 3/4" para cada luminaria, riel perforado o channel de 3/4”” x 1 ½” x 10 pies (incluye 2 Líneas AWG # 8 negras y 1 Línea AWG # 10 verde para tierra).</t>
  </si>
  <si>
    <t>Suministro e instalación de sistema para encendido y apagado de luces para 12 circuitos monofásicos a 220 voltios (incluye 12 botoneras ON-OFF,12 contactores 50 amp.25 pies de canalización y alimentadores en tubería EMT de 1 1/2" con sus componentes y cables de alimentación).</t>
  </si>
  <si>
    <t>Suministro e instalación de channel o rieles perforados de 3/4" x 1 1/2" x 10, los cuales servirán como soporte para la instalación de lámparas en los espacios que sea necesario</t>
  </si>
  <si>
    <t>SUBTOTAL</t>
  </si>
  <si>
    <t>TOTAL ITBIS</t>
  </si>
  <si>
    <t>VALOR DE LA OFERTA EN LETRAS 
(DEBE CONTENER LOS IMPUESTOS INCLUIDOS)</t>
  </si>
  <si>
    <t>VALOR DE LA OFERTA EN 
NÚMEROS EN RD$</t>
  </si>
  <si>
    <t>Nombre del presentante legal y fecha</t>
  </si>
  <si>
    <t>Firma y sello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</si>
</sst>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RD$&quot;* #,##0.00_);_(&quot;RD$&quot;* \(#,##0.00\);_(&quot;RD$&quot;* &quot;-&quot;??_);_(@_)"/>
  </numFmts>
  <fonts count="11">
    <font>
      <sz val="11"/>
      <color theme="1"/>
      <name val="Calibri"/>
      <family val="2"/>
      <scheme val="minor"/>
    </font>
    <font>
      <sz val="11"/>
      <color theme="1"/>
      <name val="Calibri"/>
      <family val="2"/>
      <scheme val="minor"/>
    </font>
    <font>
      <b/>
      <sz val="18"/>
      <color theme="1"/>
      <name val="Times New Roman"/>
      <family val="1"/>
    </font>
    <font>
      <sz val="11"/>
      <color theme="1"/>
      <name val="Times New Roman"/>
      <family val="1"/>
    </font>
    <font>
      <b/>
      <sz val="14"/>
      <color theme="1"/>
      <name val="Times New Roman"/>
      <family val="1"/>
    </font>
    <font>
      <sz val="10"/>
      <color theme="1"/>
      <name val="Times New Roman"/>
      <family val="1"/>
    </font>
    <font>
      <sz val="12"/>
      <color theme="1"/>
      <name val="Times New Roman"/>
      <family val="1"/>
    </font>
    <font>
      <b/>
      <sz val="12"/>
      <color theme="1"/>
      <name val="Times New Roman"/>
      <family val="1"/>
    </font>
    <font>
      <b/>
      <sz val="12"/>
      <name val="Times New Roman"/>
      <family val="1"/>
    </font>
    <font>
      <b/>
      <sz val="16"/>
      <color rgb="FF000000"/>
      <name val="Times New Roman"/>
      <family val="1"/>
    </font>
    <font>
      <b/>
      <sz val="16"/>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3" fillId="0" borderId="0" xfId="0" applyFont="1" applyProtection="1">
      <protection locked="0"/>
    </xf>
    <xf numFmtId="0" fontId="7" fillId="3" borderId="1" xfId="0" applyFont="1" applyFill="1" applyBorder="1" applyAlignment="1" applyProtection="1">
      <alignment vertical="top"/>
      <protection locked="0"/>
    </xf>
    <xf numFmtId="0" fontId="7" fillId="3" borderId="8" xfId="0" applyFont="1" applyFill="1" applyBorder="1" applyAlignment="1" applyProtection="1">
      <alignment vertical="top"/>
      <protection locked="0"/>
    </xf>
    <xf numFmtId="0" fontId="5" fillId="0" borderId="0" xfId="0" applyFont="1" applyProtection="1">
      <protection locked="0"/>
    </xf>
    <xf numFmtId="0" fontId="6" fillId="2" borderId="17" xfId="0" applyFont="1" applyFill="1" applyBorder="1" applyAlignment="1" applyProtection="1">
      <alignment horizontal="center" vertical="center" wrapText="1"/>
      <protection locked="0"/>
    </xf>
    <xf numFmtId="164" fontId="6" fillId="2" borderId="17" xfId="0" applyNumberFormat="1" applyFont="1" applyFill="1" applyBorder="1" applyAlignment="1" applyProtection="1">
      <alignment horizontal="center" vertical="center"/>
      <protection locked="0"/>
    </xf>
    <xf numFmtId="9" fontId="6" fillId="2" borderId="17" xfId="0" applyNumberFormat="1" applyFont="1" applyFill="1" applyBorder="1" applyAlignment="1" applyProtection="1">
      <alignment horizontal="center" vertical="center"/>
      <protection locked="0"/>
    </xf>
    <xf numFmtId="0" fontId="3" fillId="0" borderId="0" xfId="0" applyFont="1"/>
    <xf numFmtId="0" fontId="4" fillId="0" borderId="0" xfId="0" applyFont="1" applyAlignment="1">
      <alignment horizontal="center" vertical="center"/>
    </xf>
    <xf numFmtId="0" fontId="7" fillId="3" borderId="3" xfId="0" applyFont="1" applyFill="1" applyBorder="1" applyAlignment="1">
      <alignment vertical="top"/>
    </xf>
    <xf numFmtId="0" fontId="7" fillId="0" borderId="0" xfId="0" applyFont="1" applyAlignment="1">
      <alignment horizontal="left" vertical="top"/>
    </xf>
    <xf numFmtId="0" fontId="7" fillId="0" borderId="0" xfId="0" applyFont="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6" fillId="4" borderId="19" xfId="0" applyFont="1" applyFill="1" applyBorder="1" applyAlignment="1">
      <alignment horizontal="center" vertical="center"/>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justify" vertical="center"/>
      <protection locked="0"/>
    </xf>
    <xf numFmtId="0" fontId="6" fillId="4" borderId="17" xfId="0" applyFont="1" applyFill="1" applyBorder="1" applyAlignment="1">
      <alignment horizontal="center" vertical="center" wrapText="1"/>
    </xf>
    <xf numFmtId="3" fontId="6" fillId="4" borderId="17" xfId="0" applyNumberFormat="1" applyFont="1" applyFill="1" applyBorder="1" applyAlignment="1">
      <alignment horizontal="center" vertical="center" wrapText="1"/>
    </xf>
    <xf numFmtId="164" fontId="6" fillId="4" borderId="17" xfId="0" applyNumberFormat="1" applyFont="1" applyFill="1" applyBorder="1" applyAlignment="1">
      <alignment horizontal="center" vertical="center"/>
    </xf>
    <xf numFmtId="164" fontId="6" fillId="4" borderId="18" xfId="0" applyNumberFormat="1" applyFont="1" applyFill="1" applyBorder="1" applyAlignment="1">
      <alignment horizontal="center" vertical="center"/>
    </xf>
    <xf numFmtId="0" fontId="7" fillId="4" borderId="3" xfId="0" applyFont="1" applyFill="1" applyBorder="1" applyAlignment="1">
      <alignment horizontal="right" vertical="center"/>
    </xf>
    <xf numFmtId="0" fontId="7" fillId="4" borderId="8" xfId="0" applyFont="1" applyFill="1" applyBorder="1" applyAlignment="1">
      <alignment horizontal="right" vertical="center"/>
    </xf>
    <xf numFmtId="0" fontId="7" fillId="4" borderId="11" xfId="0" applyFont="1" applyFill="1" applyBorder="1" applyAlignment="1">
      <alignment vertical="center" wrapText="1"/>
    </xf>
    <xf numFmtId="0" fontId="7" fillId="4" borderId="13" xfId="0" applyFont="1" applyFill="1" applyBorder="1" applyAlignment="1">
      <alignment horizontal="justify" vertical="center" wrapText="1"/>
    </xf>
    <xf numFmtId="0" fontId="7" fillId="4" borderId="14" xfId="0" applyFont="1" applyFill="1" applyBorder="1" applyAlignment="1">
      <alignment horizontal="justify" vertical="center" wrapText="1"/>
    </xf>
    <xf numFmtId="0" fontId="7" fillId="4" borderId="16" xfId="0" applyFont="1" applyFill="1" applyBorder="1" applyAlignment="1">
      <alignment horizontal="justify" vertical="center" wrapText="1"/>
    </xf>
    <xf numFmtId="0" fontId="6" fillId="0" borderId="3" xfId="0" applyFont="1" applyBorder="1" applyAlignment="1" applyProtection="1">
      <alignment horizontal="center" wrapText="1"/>
      <protection locked="0"/>
    </xf>
    <xf numFmtId="0" fontId="6" fillId="0" borderId="4"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8" xfId="0" applyFont="1" applyBorder="1" applyAlignment="1" applyProtection="1">
      <alignment horizontal="center" wrapText="1"/>
      <protection locked="0"/>
    </xf>
    <xf numFmtId="0" fontId="6" fillId="0" borderId="9" xfId="0" applyFont="1" applyBorder="1" applyAlignment="1" applyProtection="1">
      <alignment horizontal="center" wrapText="1"/>
      <protection locked="0"/>
    </xf>
    <xf numFmtId="0" fontId="8" fillId="0" borderId="0" xfId="0" applyFont="1" applyAlignment="1">
      <alignment horizontal="center" vertical="center" wrapText="1"/>
    </xf>
    <xf numFmtId="0" fontId="7" fillId="4" borderId="3" xfId="0" applyFont="1" applyFill="1" applyBorder="1" applyAlignment="1">
      <alignment horizontal="justify" vertical="center" wrapText="1"/>
    </xf>
    <xf numFmtId="0" fontId="6" fillId="2" borderId="11" xfId="0" applyFont="1" applyFill="1" applyBorder="1" applyAlignment="1" applyProtection="1">
      <alignment horizontal="left" vertical="center"/>
      <protection locked="0"/>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0" borderId="2"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7" xfId="0" applyFont="1" applyBorder="1" applyAlignment="1" applyProtection="1">
      <alignment horizontal="center" wrapText="1"/>
      <protection locked="0"/>
    </xf>
    <xf numFmtId="164" fontId="7" fillId="4" borderId="8" xfId="0" applyNumberFormat="1" applyFont="1" applyFill="1" applyBorder="1" applyAlignment="1">
      <alignment horizontal="center" vertical="center"/>
    </xf>
    <xf numFmtId="164" fontId="7" fillId="4" borderId="9"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4" fontId="7" fillId="4" borderId="4" xfId="0" applyNumberFormat="1" applyFont="1" applyFill="1" applyBorder="1" applyAlignment="1">
      <alignment horizontal="center" vertical="center"/>
    </xf>
    <xf numFmtId="0" fontId="7" fillId="4" borderId="2" xfId="0" applyFont="1" applyFill="1" applyBorder="1" applyAlignment="1">
      <alignment horizontal="right" vertical="center"/>
    </xf>
    <xf numFmtId="0" fontId="7" fillId="4" borderId="3" xfId="0" applyFont="1" applyFill="1" applyBorder="1" applyAlignment="1">
      <alignment horizontal="right" vertical="center"/>
    </xf>
    <xf numFmtId="0" fontId="7" fillId="4" borderId="7" xfId="0" applyFont="1" applyFill="1" applyBorder="1" applyAlignment="1">
      <alignment horizontal="right" vertical="center"/>
    </xf>
    <xf numFmtId="0" fontId="7" fillId="4" borderId="8" xfId="0" applyFont="1" applyFill="1" applyBorder="1" applyAlignment="1">
      <alignment horizontal="right" vertical="center"/>
    </xf>
    <xf numFmtId="0" fontId="6" fillId="0" borderId="0" xfId="0" applyFont="1" applyAlignment="1">
      <alignment horizontal="center"/>
    </xf>
    <xf numFmtId="0" fontId="7" fillId="0" borderId="0" xfId="0" applyFont="1" applyAlignment="1">
      <alignment horizontal="center" vertical="center"/>
    </xf>
    <xf numFmtId="0" fontId="6" fillId="0" borderId="0" xfId="0" applyFont="1" applyAlignment="1" applyProtection="1">
      <alignment horizontal="center" vertical="center"/>
      <protection locked="0"/>
    </xf>
    <xf numFmtId="0" fontId="7" fillId="4" borderId="13" xfId="0" applyFont="1" applyFill="1" applyBorder="1" applyAlignment="1">
      <alignment horizontal="center" vertical="center" wrapText="1"/>
    </xf>
    <xf numFmtId="0" fontId="7" fillId="4" borderId="16" xfId="0" applyFont="1" applyFill="1" applyBorder="1" applyAlignment="1">
      <alignment horizontal="center" vertical="center" wrapText="1"/>
    </xf>
    <xf numFmtId="164" fontId="7" fillId="4" borderId="14" xfId="0" applyNumberFormat="1" applyFont="1" applyFill="1" applyBorder="1" applyAlignment="1">
      <alignment horizontal="center" vertical="center"/>
    </xf>
    <xf numFmtId="164" fontId="7" fillId="4" borderId="15" xfId="0" applyNumberFormat="1" applyFont="1" applyFill="1" applyBorder="1" applyAlignment="1">
      <alignment horizontal="center" vertical="center"/>
    </xf>
    <xf numFmtId="0" fontId="6" fillId="4" borderId="3" xfId="0" applyFont="1" applyFill="1" applyBorder="1" applyAlignment="1">
      <alignment horizontal="justify" vertical="center" wrapText="1"/>
    </xf>
    <xf numFmtId="0" fontId="2" fillId="0" borderId="0" xfId="0" applyFont="1" applyAlignment="1">
      <alignment horizontal="center" vertical="center"/>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14" fontId="6" fillId="0" borderId="8" xfId="0" applyNumberFormat="1"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5" xfId="0" applyFont="1" applyFill="1" applyBorder="1" applyAlignment="1">
      <alignment horizontal="left" vertical="center"/>
    </xf>
    <xf numFmtId="0" fontId="7" fillId="3" borderId="1" xfId="0" applyFont="1" applyFill="1" applyBorder="1" applyAlignment="1">
      <alignment horizontal="left" vertical="center"/>
    </xf>
    <xf numFmtId="0" fontId="7" fillId="3" borderId="11" xfId="0" applyFont="1" applyFill="1" applyBorder="1" applyAlignment="1">
      <alignment horizontal="center" vertical="center" wrapText="1"/>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700550</xdr:colOff>
      <xdr:row>2</xdr:row>
      <xdr:rowOff>107156</xdr:rowOff>
    </xdr:to>
    <xdr:pic>
      <xdr:nvPicPr>
        <xdr:cNvPr id="3" name="Imagen 2">
          <a:extLst>
            <a:ext uri="{FF2B5EF4-FFF2-40B4-BE49-F238E27FC236}">
              <a16:creationId xmlns:a16="http://schemas.microsoft.com/office/drawing/2014/main" id="{F737BBAE-4B93-9547-A209-75698DC87FF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704328" cy="10239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9"/>
  <sheetViews>
    <sheetView tabSelected="1" view="pageBreakPreview" topLeftCell="A6" zoomScale="70" zoomScaleNormal="70" zoomScaleSheetLayoutView="70" workbookViewId="0">
      <selection activeCell="O11" sqref="O11"/>
    </sheetView>
  </sheetViews>
  <sheetFormatPr defaultColWidth="11.42578125" defaultRowHeight="15"/>
  <cols>
    <col min="1" max="1" width="8.42578125" style="1" customWidth="1"/>
    <col min="2" max="2" width="19.5703125" style="1" customWidth="1"/>
    <col min="3" max="3" width="17.140625" style="1" customWidth="1"/>
    <col min="4" max="4" width="23.140625" style="1" customWidth="1"/>
    <col min="5" max="5" width="35.7109375" style="1" customWidth="1"/>
    <col min="6" max="6" width="13.7109375" style="1" customWidth="1"/>
    <col min="7" max="7" width="12" style="1" customWidth="1"/>
    <col min="8" max="8" width="20.28515625" style="1" customWidth="1"/>
    <col min="9" max="9" width="17.28515625" style="1" customWidth="1"/>
    <col min="10" max="10" width="11.140625" style="1" hidden="1" customWidth="1"/>
    <col min="11" max="11" width="16.42578125" style="1" hidden="1" customWidth="1"/>
    <col min="12" max="12" width="22.42578125" style="1" customWidth="1"/>
    <col min="13" max="13" width="28.7109375" style="1" customWidth="1"/>
    <col min="14" max="16384" width="11.42578125" style="1"/>
  </cols>
  <sheetData>
    <row r="1" spans="1:13" ht="53.25" customHeight="1">
      <c r="A1" s="8"/>
      <c r="B1" s="8"/>
      <c r="C1" s="8"/>
      <c r="D1" s="8"/>
      <c r="E1" s="8"/>
      <c r="F1" s="8"/>
      <c r="G1" s="8"/>
      <c r="H1" s="8"/>
      <c r="I1" s="8"/>
      <c r="J1" s="8"/>
      <c r="K1" s="8"/>
      <c r="L1" s="8"/>
      <c r="M1" s="8"/>
    </row>
    <row r="2" spans="1:13" ht="18.95" customHeight="1">
      <c r="A2" s="60" t="s">
        <v>0</v>
      </c>
      <c r="B2" s="60"/>
      <c r="C2" s="60"/>
      <c r="D2" s="60"/>
      <c r="E2" s="60"/>
      <c r="F2" s="60"/>
      <c r="G2" s="60"/>
      <c r="H2" s="60"/>
      <c r="I2" s="60"/>
      <c r="J2" s="60"/>
      <c r="K2" s="60"/>
      <c r="L2" s="60"/>
      <c r="M2" s="60"/>
    </row>
    <row r="3" spans="1:13" ht="10.5" customHeight="1">
      <c r="A3" s="60"/>
      <c r="B3" s="60"/>
      <c r="C3" s="60"/>
      <c r="D3" s="60"/>
      <c r="E3" s="60"/>
      <c r="F3" s="60"/>
      <c r="G3" s="60"/>
      <c r="H3" s="60"/>
      <c r="I3" s="60"/>
      <c r="J3" s="60"/>
      <c r="K3" s="60"/>
      <c r="L3" s="60"/>
      <c r="M3" s="60"/>
    </row>
    <row r="4" spans="1:13" ht="16.5" customHeight="1" thickBot="1">
      <c r="A4" s="9"/>
      <c r="B4" s="8"/>
      <c r="C4" s="9"/>
      <c r="D4" s="9"/>
      <c r="E4" s="9"/>
      <c r="F4" s="9"/>
      <c r="G4" s="9"/>
      <c r="H4" s="9"/>
      <c r="I4" s="9"/>
      <c r="J4" s="9"/>
      <c r="K4" s="9"/>
      <c r="L4" s="9"/>
      <c r="M4" s="9"/>
    </row>
    <row r="5" spans="1:13" ht="38.25" customHeight="1">
      <c r="A5" s="69" t="s">
        <v>1</v>
      </c>
      <c r="B5" s="70"/>
      <c r="C5" s="61" t="s">
        <v>2</v>
      </c>
      <c r="D5" s="62"/>
      <c r="E5" s="62"/>
      <c r="F5" s="62"/>
      <c r="G5" s="62"/>
      <c r="H5" s="63"/>
      <c r="I5" s="70" t="s">
        <v>3</v>
      </c>
      <c r="J5" s="70"/>
      <c r="K5" s="10"/>
      <c r="L5" s="76" t="s">
        <v>4</v>
      </c>
      <c r="M5" s="77"/>
    </row>
    <row r="6" spans="1:13" ht="26.25" customHeight="1">
      <c r="A6" s="71" t="s">
        <v>5</v>
      </c>
      <c r="B6" s="72"/>
      <c r="C6" s="64"/>
      <c r="D6" s="65"/>
      <c r="E6" s="65"/>
      <c r="F6" s="65"/>
      <c r="G6" s="65"/>
      <c r="H6" s="66"/>
      <c r="I6" s="72" t="s">
        <v>6</v>
      </c>
      <c r="J6" s="72"/>
      <c r="K6" s="2"/>
      <c r="L6" s="80"/>
      <c r="M6" s="81"/>
    </row>
    <row r="7" spans="1:13" ht="21.75" customHeight="1" thickBot="1">
      <c r="A7" s="74" t="s">
        <v>7</v>
      </c>
      <c r="B7" s="75"/>
      <c r="C7" s="67"/>
      <c r="D7" s="68"/>
      <c r="E7" s="68"/>
      <c r="F7" s="68"/>
      <c r="G7" s="68"/>
      <c r="H7" s="68"/>
      <c r="I7" s="75" t="s">
        <v>8</v>
      </c>
      <c r="J7" s="75"/>
      <c r="K7" s="3"/>
      <c r="L7" s="78"/>
      <c r="M7" s="79"/>
    </row>
    <row r="8" spans="1:13" ht="6" customHeight="1" thickBot="1">
      <c r="A8" s="11"/>
      <c r="B8" s="11"/>
      <c r="C8" s="11"/>
      <c r="D8" s="11"/>
      <c r="E8" s="11"/>
      <c r="F8" s="12"/>
      <c r="G8" s="12"/>
      <c r="H8" s="12"/>
      <c r="I8" s="12"/>
      <c r="J8" s="12"/>
      <c r="K8" s="12"/>
      <c r="L8" s="12"/>
      <c r="M8" s="12"/>
    </row>
    <row r="9" spans="1:13" ht="37.5" customHeight="1">
      <c r="A9" s="13" t="s">
        <v>9</v>
      </c>
      <c r="B9" s="73" t="s">
        <v>10</v>
      </c>
      <c r="C9" s="73"/>
      <c r="D9" s="73"/>
      <c r="E9" s="14" t="s">
        <v>11</v>
      </c>
      <c r="F9" s="14" t="s">
        <v>12</v>
      </c>
      <c r="G9" s="14" t="s">
        <v>13</v>
      </c>
      <c r="H9" s="14" t="s">
        <v>14</v>
      </c>
      <c r="I9" s="14" t="s">
        <v>15</v>
      </c>
      <c r="J9" s="14" t="s">
        <v>16</v>
      </c>
      <c r="K9" s="14"/>
      <c r="L9" s="14" t="s">
        <v>17</v>
      </c>
      <c r="M9" s="15" t="s">
        <v>18</v>
      </c>
    </row>
    <row r="10" spans="1:13" ht="6" customHeight="1" thickBot="1">
      <c r="A10" s="36"/>
      <c r="B10" s="36"/>
      <c r="C10" s="36"/>
      <c r="D10" s="36"/>
      <c r="E10" s="36"/>
      <c r="F10" s="36"/>
      <c r="G10" s="36"/>
      <c r="H10" s="36"/>
      <c r="I10" s="36"/>
      <c r="J10" s="36"/>
      <c r="K10" s="36"/>
      <c r="L10" s="36"/>
      <c r="M10" s="36"/>
    </row>
    <row r="11" spans="1:13" ht="144.75" customHeight="1" thickBot="1">
      <c r="A11" s="16">
        <v>1</v>
      </c>
      <c r="B11" s="37" t="s">
        <v>19</v>
      </c>
      <c r="C11" s="37"/>
      <c r="D11" s="37"/>
      <c r="E11" s="5"/>
      <c r="F11" s="20" t="s">
        <v>20</v>
      </c>
      <c r="G11" s="21">
        <v>347</v>
      </c>
      <c r="H11" s="6"/>
      <c r="I11" s="7"/>
      <c r="J11" s="22">
        <f t="shared" ref="J11:J21" si="0">H11*I11</f>
        <v>0</v>
      </c>
      <c r="K11" s="22">
        <f t="shared" ref="K11:K20" si="1">G11*J11</f>
        <v>0</v>
      </c>
      <c r="L11" s="22">
        <f t="shared" ref="L11:L21" si="2">G11*H11</f>
        <v>0</v>
      </c>
      <c r="M11" s="23">
        <f t="shared" ref="M11:M21" si="3">K11+L11</f>
        <v>0</v>
      </c>
    </row>
    <row r="12" spans="1:13" ht="120" customHeight="1" thickBot="1">
      <c r="A12" s="16">
        <v>2</v>
      </c>
      <c r="B12" s="27" t="s">
        <v>21</v>
      </c>
      <c r="C12" s="28"/>
      <c r="D12" s="29"/>
      <c r="E12" s="5"/>
      <c r="F12" s="20" t="s">
        <v>20</v>
      </c>
      <c r="G12" s="21">
        <v>19</v>
      </c>
      <c r="H12" s="6"/>
      <c r="I12" s="7"/>
      <c r="J12" s="22">
        <f t="shared" si="0"/>
        <v>0</v>
      </c>
      <c r="K12" s="22">
        <f t="shared" si="1"/>
        <v>0</v>
      </c>
      <c r="L12" s="22">
        <f t="shared" si="2"/>
        <v>0</v>
      </c>
      <c r="M12" s="23">
        <f t="shared" si="3"/>
        <v>0</v>
      </c>
    </row>
    <row r="13" spans="1:13" ht="139.5" customHeight="1" thickBot="1">
      <c r="A13" s="16">
        <v>3</v>
      </c>
      <c r="B13" s="27" t="s">
        <v>22</v>
      </c>
      <c r="C13" s="28"/>
      <c r="D13" s="29"/>
      <c r="E13" s="5"/>
      <c r="F13" s="20" t="s">
        <v>20</v>
      </c>
      <c r="G13" s="21">
        <v>1100</v>
      </c>
      <c r="H13" s="6"/>
      <c r="I13" s="7"/>
      <c r="J13" s="22">
        <f t="shared" si="0"/>
        <v>0</v>
      </c>
      <c r="K13" s="22">
        <f t="shared" si="1"/>
        <v>0</v>
      </c>
      <c r="L13" s="22">
        <f t="shared" si="2"/>
        <v>0</v>
      </c>
      <c r="M13" s="23">
        <f t="shared" si="3"/>
        <v>0</v>
      </c>
    </row>
    <row r="14" spans="1:13" ht="69.75" customHeight="1" thickBot="1">
      <c r="A14" s="16">
        <v>4</v>
      </c>
      <c r="B14" s="27" t="s">
        <v>23</v>
      </c>
      <c r="C14" s="28"/>
      <c r="D14" s="29"/>
      <c r="E14" s="5"/>
      <c r="F14" s="20" t="s">
        <v>20</v>
      </c>
      <c r="G14" s="21">
        <v>1</v>
      </c>
      <c r="H14" s="6"/>
      <c r="I14" s="7"/>
      <c r="J14" s="22">
        <f t="shared" si="0"/>
        <v>0</v>
      </c>
      <c r="K14" s="22">
        <f t="shared" ref="K14" si="4">G14*J14</f>
        <v>0</v>
      </c>
      <c r="L14" s="22">
        <f t="shared" si="2"/>
        <v>0</v>
      </c>
      <c r="M14" s="23">
        <f t="shared" si="3"/>
        <v>0</v>
      </c>
    </row>
    <row r="15" spans="1:13" ht="117" customHeight="1" thickBot="1">
      <c r="A15" s="16">
        <v>5</v>
      </c>
      <c r="B15" s="27" t="s">
        <v>24</v>
      </c>
      <c r="C15" s="28"/>
      <c r="D15" s="29"/>
      <c r="E15" s="5"/>
      <c r="F15" s="20" t="s">
        <v>25</v>
      </c>
      <c r="G15" s="21">
        <v>20</v>
      </c>
      <c r="H15" s="6"/>
      <c r="I15" s="7"/>
      <c r="J15" s="22">
        <f t="shared" si="0"/>
        <v>0</v>
      </c>
      <c r="K15" s="22">
        <f t="shared" si="1"/>
        <v>0</v>
      </c>
      <c r="L15" s="22">
        <f t="shared" si="2"/>
        <v>0</v>
      </c>
      <c r="M15" s="23">
        <f t="shared" si="3"/>
        <v>0</v>
      </c>
    </row>
    <row r="16" spans="1:13" ht="116.25" customHeight="1" thickBot="1">
      <c r="A16" s="16">
        <v>6</v>
      </c>
      <c r="B16" s="27" t="s">
        <v>26</v>
      </c>
      <c r="C16" s="28"/>
      <c r="D16" s="29"/>
      <c r="E16" s="5"/>
      <c r="F16" s="20" t="s">
        <v>25</v>
      </c>
      <c r="G16" s="21">
        <v>135</v>
      </c>
      <c r="H16" s="6"/>
      <c r="I16" s="7"/>
      <c r="J16" s="22">
        <f t="shared" si="0"/>
        <v>0</v>
      </c>
      <c r="K16" s="22">
        <f t="shared" ref="K16" si="5">G16*J16</f>
        <v>0</v>
      </c>
      <c r="L16" s="22">
        <f t="shared" si="2"/>
        <v>0</v>
      </c>
      <c r="M16" s="23">
        <f t="shared" si="3"/>
        <v>0</v>
      </c>
    </row>
    <row r="17" spans="1:13" ht="120" customHeight="1" thickBot="1">
      <c r="A17" s="16">
        <v>7</v>
      </c>
      <c r="B17" s="27" t="s">
        <v>27</v>
      </c>
      <c r="C17" s="28"/>
      <c r="D17" s="29"/>
      <c r="E17" s="5"/>
      <c r="F17" s="20" t="s">
        <v>25</v>
      </c>
      <c r="G17" s="21">
        <v>135</v>
      </c>
      <c r="H17" s="6"/>
      <c r="I17" s="7"/>
      <c r="J17" s="22">
        <f t="shared" si="0"/>
        <v>0</v>
      </c>
      <c r="K17" s="22">
        <f t="shared" si="1"/>
        <v>0</v>
      </c>
      <c r="L17" s="22">
        <f t="shared" si="2"/>
        <v>0</v>
      </c>
      <c r="M17" s="23">
        <f t="shared" si="3"/>
        <v>0</v>
      </c>
    </row>
    <row r="18" spans="1:13" ht="156" customHeight="1" thickBot="1">
      <c r="A18" s="16">
        <v>8</v>
      </c>
      <c r="B18" s="27" t="s">
        <v>28</v>
      </c>
      <c r="C18" s="28"/>
      <c r="D18" s="29"/>
      <c r="E18" s="5"/>
      <c r="F18" s="20" t="s">
        <v>25</v>
      </c>
      <c r="G18" s="21">
        <v>5800</v>
      </c>
      <c r="H18" s="6"/>
      <c r="I18" s="7"/>
      <c r="J18" s="22">
        <f t="shared" si="0"/>
        <v>0</v>
      </c>
      <c r="K18" s="22">
        <f t="shared" ref="K18" si="6">G18*J18</f>
        <v>0</v>
      </c>
      <c r="L18" s="22">
        <f t="shared" si="2"/>
        <v>0</v>
      </c>
      <c r="M18" s="23">
        <f t="shared" si="3"/>
        <v>0</v>
      </c>
    </row>
    <row r="19" spans="1:13" ht="99.75" customHeight="1" thickBot="1">
      <c r="A19" s="16">
        <v>9</v>
      </c>
      <c r="B19" s="27" t="s">
        <v>29</v>
      </c>
      <c r="C19" s="28"/>
      <c r="D19" s="29"/>
      <c r="E19" s="5"/>
      <c r="F19" s="20" t="s">
        <v>20</v>
      </c>
      <c r="G19" s="21">
        <v>1</v>
      </c>
      <c r="H19" s="6"/>
      <c r="I19" s="7"/>
      <c r="J19" s="22">
        <f t="shared" si="0"/>
        <v>0</v>
      </c>
      <c r="K19" s="22">
        <f t="shared" si="1"/>
        <v>0</v>
      </c>
      <c r="L19" s="22">
        <f t="shared" si="2"/>
        <v>0</v>
      </c>
      <c r="M19" s="23">
        <f t="shared" si="3"/>
        <v>0</v>
      </c>
    </row>
    <row r="20" spans="1:13" ht="78" customHeight="1" thickBot="1">
      <c r="A20" s="16">
        <v>10</v>
      </c>
      <c r="B20" s="27" t="s">
        <v>30</v>
      </c>
      <c r="C20" s="28"/>
      <c r="D20" s="29"/>
      <c r="E20" s="5"/>
      <c r="F20" s="20" t="s">
        <v>20</v>
      </c>
      <c r="G20" s="21">
        <v>450</v>
      </c>
      <c r="H20" s="6"/>
      <c r="I20" s="7"/>
      <c r="J20" s="22">
        <f t="shared" si="0"/>
        <v>0</v>
      </c>
      <c r="K20" s="22">
        <f t="shared" si="1"/>
        <v>0</v>
      </c>
      <c r="L20" s="22">
        <f t="shared" si="2"/>
        <v>0</v>
      </c>
      <c r="M20" s="23">
        <f t="shared" si="3"/>
        <v>0</v>
      </c>
    </row>
    <row r="21" spans="1:13" ht="29.25" customHeight="1">
      <c r="A21" s="16"/>
      <c r="B21" s="59"/>
      <c r="C21" s="59"/>
      <c r="D21" s="59"/>
      <c r="E21" s="5"/>
      <c r="F21" s="20"/>
      <c r="G21" s="21"/>
      <c r="H21" s="6"/>
      <c r="I21" s="7"/>
      <c r="J21" s="22">
        <f t="shared" si="0"/>
        <v>0</v>
      </c>
      <c r="K21" s="22">
        <f t="shared" ref="K21" si="7">G21*J21</f>
        <v>0</v>
      </c>
      <c r="L21" s="22">
        <f t="shared" si="2"/>
        <v>0</v>
      </c>
      <c r="M21" s="23">
        <f t="shared" si="3"/>
        <v>0</v>
      </c>
    </row>
    <row r="22" spans="1:13" ht="2.25" customHeight="1" thickBot="1">
      <c r="A22" s="52"/>
      <c r="B22" s="52"/>
      <c r="C22" s="52"/>
      <c r="D22" s="52"/>
      <c r="E22" s="52"/>
      <c r="F22" s="52"/>
      <c r="G22" s="52"/>
      <c r="H22" s="52"/>
      <c r="I22" s="52"/>
      <c r="J22" s="52"/>
      <c r="K22" s="52"/>
      <c r="L22" s="52"/>
      <c r="M22" s="52"/>
    </row>
    <row r="23" spans="1:13" ht="27.75" customHeight="1">
      <c r="A23" s="48" t="s">
        <v>31</v>
      </c>
      <c r="B23" s="49"/>
      <c r="C23" s="49"/>
      <c r="D23" s="49"/>
      <c r="E23" s="49"/>
      <c r="F23" s="49"/>
      <c r="G23" s="49"/>
      <c r="H23" s="49"/>
      <c r="I23" s="49"/>
      <c r="J23" s="49"/>
      <c r="K23" s="24"/>
      <c r="L23" s="46">
        <f>SUM(L11:L21)</f>
        <v>0</v>
      </c>
      <c r="M23" s="47"/>
    </row>
    <row r="24" spans="1:13" ht="27.75" customHeight="1" thickBot="1">
      <c r="A24" s="50" t="s">
        <v>32</v>
      </c>
      <c r="B24" s="51"/>
      <c r="C24" s="51"/>
      <c r="D24" s="51"/>
      <c r="E24" s="51"/>
      <c r="F24" s="51"/>
      <c r="G24" s="51"/>
      <c r="H24" s="51"/>
      <c r="I24" s="51"/>
      <c r="J24" s="51"/>
      <c r="K24" s="25"/>
      <c r="L24" s="44">
        <f>SUM(K11:K21)</f>
        <v>0</v>
      </c>
      <c r="M24" s="45"/>
    </row>
    <row r="25" spans="1:13" ht="6" customHeight="1" thickBot="1">
      <c r="A25" s="53"/>
      <c r="B25" s="53"/>
      <c r="C25" s="53"/>
      <c r="D25" s="53"/>
      <c r="E25" s="53"/>
      <c r="F25" s="53"/>
      <c r="G25" s="53"/>
      <c r="H25" s="53"/>
      <c r="I25" s="53"/>
      <c r="J25" s="53"/>
      <c r="K25" s="53"/>
      <c r="L25" s="53"/>
      <c r="M25" s="53"/>
    </row>
    <row r="26" spans="1:13" s="4" customFormat="1" ht="69" customHeight="1" thickBot="1">
      <c r="A26" s="39" t="s">
        <v>33</v>
      </c>
      <c r="B26" s="40"/>
      <c r="C26" s="40"/>
      <c r="D26" s="40"/>
      <c r="E26" s="38"/>
      <c r="F26" s="38"/>
      <c r="G26" s="38"/>
      <c r="H26" s="38"/>
      <c r="I26" s="55" t="s">
        <v>34</v>
      </c>
      <c r="J26" s="56"/>
      <c r="K26" s="26"/>
      <c r="L26" s="57">
        <f>L23+L24</f>
        <v>0</v>
      </c>
      <c r="M26" s="58"/>
    </row>
    <row r="27" spans="1:13" ht="6" customHeight="1">
      <c r="A27" s="54"/>
      <c r="B27" s="54"/>
      <c r="C27" s="54"/>
      <c r="D27" s="54"/>
      <c r="E27" s="54"/>
      <c r="F27" s="54"/>
      <c r="G27" s="54"/>
      <c r="H27" s="54"/>
      <c r="I27" s="54"/>
      <c r="J27" s="54"/>
      <c r="K27" s="54"/>
      <c r="L27" s="54"/>
      <c r="M27" s="54"/>
    </row>
    <row r="28" spans="1:13" ht="6" customHeight="1" thickBot="1">
      <c r="A28" s="54"/>
      <c r="B28" s="54"/>
      <c r="C28" s="54"/>
      <c r="D28" s="54"/>
      <c r="E28" s="54"/>
      <c r="F28" s="54"/>
      <c r="G28" s="54"/>
      <c r="H28" s="54"/>
      <c r="I28" s="54"/>
      <c r="J28" s="54"/>
      <c r="K28" s="54"/>
      <c r="L28" s="54"/>
      <c r="M28" s="54"/>
    </row>
    <row r="29" spans="1:13" ht="15" customHeight="1">
      <c r="A29" s="41" t="s">
        <v>35</v>
      </c>
      <c r="B29" s="30"/>
      <c r="C29" s="30"/>
      <c r="D29" s="30"/>
      <c r="E29" s="30"/>
      <c r="F29" s="30"/>
      <c r="G29" s="30"/>
      <c r="H29" s="30"/>
      <c r="I29" s="30" t="s">
        <v>36</v>
      </c>
      <c r="J29" s="30"/>
      <c r="K29" s="30"/>
      <c r="L29" s="30"/>
      <c r="M29" s="31"/>
    </row>
    <row r="30" spans="1:13" ht="15" customHeight="1">
      <c r="A30" s="42"/>
      <c r="B30" s="32"/>
      <c r="C30" s="32"/>
      <c r="D30" s="32"/>
      <c r="E30" s="32"/>
      <c r="F30" s="32"/>
      <c r="G30" s="32"/>
      <c r="H30" s="32"/>
      <c r="I30" s="32"/>
      <c r="J30" s="32"/>
      <c r="K30" s="32"/>
      <c r="L30" s="32"/>
      <c r="M30" s="33"/>
    </row>
    <row r="31" spans="1:13" ht="15" customHeight="1">
      <c r="A31" s="42"/>
      <c r="B31" s="32"/>
      <c r="C31" s="32"/>
      <c r="D31" s="32"/>
      <c r="E31" s="32"/>
      <c r="F31" s="32"/>
      <c r="G31" s="32"/>
      <c r="H31" s="32"/>
      <c r="I31" s="32"/>
      <c r="J31" s="32"/>
      <c r="K31" s="32"/>
      <c r="L31" s="32"/>
      <c r="M31" s="33"/>
    </row>
    <row r="32" spans="1:13" ht="15" customHeight="1">
      <c r="A32" s="42"/>
      <c r="B32" s="32"/>
      <c r="C32" s="32"/>
      <c r="D32" s="32"/>
      <c r="E32" s="32"/>
      <c r="F32" s="32"/>
      <c r="G32" s="32"/>
      <c r="H32" s="32"/>
      <c r="I32" s="32"/>
      <c r="J32" s="32"/>
      <c r="K32" s="32"/>
      <c r="L32" s="32"/>
      <c r="M32" s="33"/>
    </row>
    <row r="33" spans="1:13" ht="15" customHeight="1" thickBot="1">
      <c r="A33" s="43"/>
      <c r="B33" s="34"/>
      <c r="C33" s="34"/>
      <c r="D33" s="34"/>
      <c r="E33" s="34"/>
      <c r="F33" s="34"/>
      <c r="G33" s="34"/>
      <c r="H33" s="34"/>
      <c r="I33" s="34"/>
      <c r="J33" s="34"/>
      <c r="K33" s="34"/>
      <c r="L33" s="34"/>
      <c r="M33" s="35"/>
    </row>
    <row r="36" spans="1:13" ht="20.25">
      <c r="J36" s="17"/>
    </row>
    <row r="37" spans="1:13" ht="20.25">
      <c r="J37" s="17"/>
    </row>
    <row r="38" spans="1:13" ht="20.25">
      <c r="E38" s="18"/>
    </row>
    <row r="39" spans="1:13" ht="20.25">
      <c r="E39" s="19"/>
    </row>
  </sheetData>
  <mergeCells count="40">
    <mergeCell ref="I5:J5"/>
    <mergeCell ref="B21:D21"/>
    <mergeCell ref="B12:D12"/>
    <mergeCell ref="B16:D16"/>
    <mergeCell ref="A2:M3"/>
    <mergeCell ref="C5:H5"/>
    <mergeCell ref="C6:H6"/>
    <mergeCell ref="C7:H7"/>
    <mergeCell ref="A5:B5"/>
    <mergeCell ref="A6:B6"/>
    <mergeCell ref="B9:D9"/>
    <mergeCell ref="A7:B7"/>
    <mergeCell ref="L5:M5"/>
    <mergeCell ref="L7:M7"/>
    <mergeCell ref="I6:J6"/>
    <mergeCell ref="I7:J7"/>
    <mergeCell ref="L6:M6"/>
    <mergeCell ref="I29:M33"/>
    <mergeCell ref="A10:M10"/>
    <mergeCell ref="B11:D11"/>
    <mergeCell ref="E26:H26"/>
    <mergeCell ref="A26:D26"/>
    <mergeCell ref="A29:H33"/>
    <mergeCell ref="L24:M24"/>
    <mergeCell ref="L23:M23"/>
    <mergeCell ref="A23:J23"/>
    <mergeCell ref="A24:J24"/>
    <mergeCell ref="A22:M22"/>
    <mergeCell ref="A25:M25"/>
    <mergeCell ref="A27:M27"/>
    <mergeCell ref="I26:J26"/>
    <mergeCell ref="A28:M28"/>
    <mergeCell ref="L26:M26"/>
    <mergeCell ref="B14:D14"/>
    <mergeCell ref="B13:D13"/>
    <mergeCell ref="B20:D20"/>
    <mergeCell ref="B19:D19"/>
    <mergeCell ref="B18:D18"/>
    <mergeCell ref="B17:D17"/>
    <mergeCell ref="B15:D15"/>
  </mergeCells>
  <dataValidations count="1">
    <dataValidation type="decimal" allowBlank="1" showInputMessage="1" showErrorMessage="1" errorTitle="ALERTA" error="EN ESTA CELDA SOLO ES PERMITIDO DÍGITOS NUMÉRICOS" sqref="H11:I21" xr:uid="{00000000-0002-0000-0000-000000000000}">
      <formula1>0</formula1>
      <formula2>9999999.99</formula2>
    </dataValidation>
  </dataValidations>
  <printOptions horizontalCentered="1"/>
  <pageMargins left="0.12" right="0.11" top="0.5" bottom="0.39370078740157499" header="0.31496062992126" footer="0.31496062992126"/>
  <pageSetup scale="32" fitToHeight="0" orientation="landscape" r:id="rId1"/>
  <headerFooter>
    <oddFooter>&amp;R&amp;"Calibri,Normal"&amp;K000000Página &amp;P de &amp;N</oddFooter>
  </headerFooter>
  <colBreaks count="1" manualBreakCount="1">
    <brk id="13" max="1048575" man="1"/>
  </colBreaks>
  <ignoredErrors>
    <ignoredError sqref="J11:K1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1183DAE40A09449CE2F3513D1B395A" ma:contentTypeVersion="22" ma:contentTypeDescription="Create a new document." ma:contentTypeScope="" ma:versionID="9d9aa88e8dafa5905151fdfff872a81e">
  <xsd:schema xmlns:xsd="http://www.w3.org/2001/XMLSchema" xmlns:xs="http://www.w3.org/2001/XMLSchema" xmlns:p="http://schemas.microsoft.com/office/2006/metadata/properties" xmlns:ns2="caf61add-cf15-4341-ad7c-3bb05f38d729" xmlns:ns3="209cd0db-1aa9-466c-8933-4493a1504f63" xmlns:ns4="ef3d409c-51e8-4a1c-b238-cf9f3673307b" targetNamespace="http://schemas.microsoft.com/office/2006/metadata/properties" ma:root="true" ma:fieldsID="f96c030634bbfc02d4447be661cc6c55" ns2:_="" ns3:_="" ns4:_="">
    <xsd:import namespace="caf61add-cf15-4341-ad7c-3bb05f38d729"/>
    <xsd:import namespace="209cd0db-1aa9-466c-8933-4493a1504f63"/>
    <xsd:import namespace="ef3d409c-51e8-4a1c-b238-cf9f3673307b"/>
    <xsd:element name="properties">
      <xsd:complexType>
        <xsd:sequence>
          <xsd:element name="documentManagement">
            <xsd:complexType>
              <xsd:all>
                <xsd:element ref="ns2:Comentarios" minOccurs="0"/>
                <xsd:element ref="ns2:Estado" minOccurs="0"/>
                <xsd:element ref="ns2:Asignac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Location" minOccurs="0"/>
                <xsd:element ref="ns2:Analis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61add-cf15-4341-ad7c-3bb05f38d729" elementFormDefault="qualified">
    <xsd:import namespace="http://schemas.microsoft.com/office/2006/documentManagement/types"/>
    <xsd:import namespace="http://schemas.microsoft.com/office/infopath/2007/PartnerControls"/>
    <xsd:element name="Comentarios" ma:index="2" nillable="true" ma:displayName="Comentarios" ma:format="Dropdown" ma:internalName="Comentarios" ma:readOnly="false">
      <xsd:simpleType>
        <xsd:restriction base="dms:Note"/>
      </xsd:simpleType>
    </xsd:element>
    <xsd:element name="Estado" ma:index="3" nillable="true" ma:displayName="Estado" ma:default="No hay informes preliminares" ma:format="Dropdown" ma:internalName="Estado" ma:readOnly="false">
      <xsd:simpleType>
        <xsd:restriction base="dms:Text">
          <xsd:maxLength value="255"/>
        </xsd:restriction>
      </xsd:simpleType>
    </xsd:element>
    <xsd:element name="Asignacion" ma:index="4" nillable="true" ma:displayName="Asignacion" ma:format="Dropdown" ma:list="UserInfo" ma:SharePointGroup="0" ma:internalName="Asignacion"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hidden="true" ma:internalName="MediaLengthInSeconds" ma:readOnly="true">
      <xsd:simpleType>
        <xsd:restriction base="dms:Unknown"/>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Analista" ma:index="27" nillable="true" ma:displayName="Analista" ma:description="Analista" ma:format="Dropdown" ma:list="UserInfo" ma:SharePointGroup="0" ma:internalName="Analist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ignacion xmlns="caf61add-cf15-4341-ad7c-3bb05f38d729">
      <UserInfo>
        <DisplayName/>
        <AccountId xsi:nil="true"/>
        <AccountType/>
      </UserInfo>
    </Asignacion>
    <Comentarios xmlns="caf61add-cf15-4341-ad7c-3bb05f38d729" xsi:nil="true"/>
    <Estado xmlns="caf61add-cf15-4341-ad7c-3bb05f38d729">No hay informes preliminares</Estado>
    <SharedWithUsers xmlns="209cd0db-1aa9-466c-8933-4493a1504f63">
      <UserInfo>
        <DisplayName>Richard A. Gomez</DisplayName>
        <AccountId>1007</AccountId>
        <AccountType/>
      </UserInfo>
      <UserInfo>
        <DisplayName>Argelis R. Olivero R.</DisplayName>
        <AccountId>1529</AccountId>
        <AccountType/>
      </UserInfo>
    </SharedWithUsers>
    <TaxCatchAll xmlns="ef3d409c-51e8-4a1c-b238-cf9f3673307b" xsi:nil="true"/>
    <lcf76f155ced4ddcb4097134ff3c332f xmlns="caf61add-cf15-4341-ad7c-3bb05f38d729">
      <Terms xmlns="http://schemas.microsoft.com/office/infopath/2007/PartnerControls"/>
    </lcf76f155ced4ddcb4097134ff3c332f>
    <Analista xmlns="caf61add-cf15-4341-ad7c-3bb05f38d729">
      <UserInfo>
        <DisplayName/>
        <AccountId xsi:nil="true"/>
        <AccountType/>
      </UserInfo>
    </Analista>
  </documentManagement>
</p:properties>
</file>

<file path=customXml/itemProps1.xml><?xml version="1.0" encoding="utf-8"?>
<ds:datastoreItem xmlns:ds="http://schemas.openxmlformats.org/officeDocument/2006/customXml" ds:itemID="{9B3F8B74-47D2-440C-9877-299EC5298161}"/>
</file>

<file path=customXml/itemProps2.xml><?xml version="1.0" encoding="utf-8"?>
<ds:datastoreItem xmlns:ds="http://schemas.openxmlformats.org/officeDocument/2006/customXml" ds:itemID="{2C780DF9-AA66-4602-83E9-1949E52B934E}"/>
</file>

<file path=customXml/itemProps3.xml><?xml version="1.0" encoding="utf-8"?>
<ds:datastoreItem xmlns:ds="http://schemas.openxmlformats.org/officeDocument/2006/customXml" ds:itemID="{6BB47DE0-D134-4A84-9F1B-D00692A940C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Argelis R. Olivero R.</cp:lastModifiedBy>
  <cp:revision/>
  <dcterms:created xsi:type="dcterms:W3CDTF">2014-12-15T12:59:31Z</dcterms:created>
  <dcterms:modified xsi:type="dcterms:W3CDTF">2023-04-14T12:18:02Z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0x010100321183DAE40A09449CE2F3513D1B395A</vt:lpwstr>
  </property>
  <property fmtid="{D5CDD505-2E9C-101B-9397-08002B2CF9AE}" pid="3" name="MediaServiceImageTags">
    <vt:lpwstr/>
  </property>
</Properties>
</file>