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mpool\Desktop\mery\LPN-09\"/>
    </mc:Choice>
  </mc:AlternateContent>
  <xr:revisionPtr revIDLastSave="0" documentId="13_ncr:1_{13980C07-811E-4717-B544-26C8216AC940}" xr6:coauthVersionLast="46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LPN-CPJ-009-2021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5" l="1"/>
  <c r="K29" i="5"/>
  <c r="M29" i="5" s="1"/>
  <c r="O29" i="5" s="1"/>
  <c r="N26" i="5"/>
  <c r="K26" i="5"/>
  <c r="L26" i="5" s="1"/>
  <c r="N23" i="5"/>
  <c r="K23" i="5"/>
  <c r="M23" i="5" s="1"/>
  <c r="O23" i="5" s="1"/>
  <c r="N24" i="5"/>
  <c r="K24" i="5"/>
  <c r="M24" i="5" s="1"/>
  <c r="O24" i="5" s="1"/>
  <c r="N22" i="5"/>
  <c r="K22" i="5"/>
  <c r="L22" i="5" s="1"/>
  <c r="N21" i="5"/>
  <c r="K21" i="5"/>
  <c r="M21" i="5" s="1"/>
  <c r="O21" i="5" s="1"/>
  <c r="N20" i="5"/>
  <c r="K20" i="5"/>
  <c r="M20" i="5" s="1"/>
  <c r="O20" i="5" s="1"/>
  <c r="N25" i="5"/>
  <c r="K25" i="5"/>
  <c r="M25" i="5" s="1"/>
  <c r="O25" i="5" s="1"/>
  <c r="N13" i="5"/>
  <c r="K13" i="5"/>
  <c r="L13" i="5" s="1"/>
  <c r="N14" i="5"/>
  <c r="K14" i="5"/>
  <c r="M14" i="5" s="1"/>
  <c r="O14" i="5" s="1"/>
  <c r="N15" i="5"/>
  <c r="K15" i="5"/>
  <c r="L15" i="5" s="1"/>
  <c r="N19" i="5"/>
  <c r="K19" i="5"/>
  <c r="M19" i="5" s="1"/>
  <c r="O19" i="5" s="1"/>
  <c r="N28" i="5"/>
  <c r="K28" i="5"/>
  <c r="M28" i="5" s="1"/>
  <c r="O28" i="5" s="1"/>
  <c r="N18" i="5"/>
  <c r="K18" i="5"/>
  <c r="M18" i="5" s="1"/>
  <c r="O18" i="5" s="1"/>
  <c r="N27" i="5"/>
  <c r="K27" i="5"/>
  <c r="L27" i="5" s="1"/>
  <c r="N30" i="5"/>
  <c r="K30" i="5"/>
  <c r="L30" i="5" s="1"/>
  <c r="K31" i="5"/>
  <c r="K17" i="5"/>
  <c r="K16" i="5"/>
  <c r="L16" i="5" s="1"/>
  <c r="K12" i="5"/>
  <c r="L12" i="5" s="1"/>
  <c r="K11" i="5"/>
  <c r="L11" i="5" s="1"/>
  <c r="N12" i="5"/>
  <c r="N16" i="5"/>
  <c r="N17" i="5"/>
  <c r="N31" i="5"/>
  <c r="N11" i="5"/>
  <c r="M26" i="5" l="1"/>
  <c r="O26" i="5" s="1"/>
  <c r="M22" i="5"/>
  <c r="O22" i="5" s="1"/>
  <c r="L29" i="5"/>
  <c r="L23" i="5"/>
  <c r="L24" i="5"/>
  <c r="L21" i="5"/>
  <c r="L20" i="5"/>
  <c r="L25" i="5"/>
  <c r="M13" i="5"/>
  <c r="O13" i="5" s="1"/>
  <c r="L14" i="5"/>
  <c r="M15" i="5"/>
  <c r="O15" i="5" s="1"/>
  <c r="M27" i="5"/>
  <c r="O27" i="5" s="1"/>
  <c r="L19" i="5"/>
  <c r="L28" i="5"/>
  <c r="L18" i="5"/>
  <c r="M30" i="5"/>
  <c r="O30" i="5" s="1"/>
  <c r="M12" i="5"/>
  <c r="O12" i="5" s="1"/>
  <c r="M11" i="5"/>
  <c r="O11" i="5" s="1"/>
  <c r="M33" i="5"/>
  <c r="M16" i="5"/>
  <c r="O16" i="5" s="1"/>
  <c r="M17" i="5" l="1"/>
  <c r="O17" i="5" s="1"/>
  <c r="L17" i="5"/>
  <c r="M31" i="5"/>
  <c r="O31" i="5" s="1"/>
  <c r="L31" i="5"/>
  <c r="M34" i="5" l="1"/>
  <c r="M36" i="5" s="1"/>
</calcChain>
</file>

<file path=xl/sharedStrings.xml><?xml version="1.0" encoding="utf-8"?>
<sst xmlns="http://schemas.openxmlformats.org/spreadsheetml/2006/main" count="75" uniqueCount="54">
  <si>
    <t>OFERTA ECONOMICA</t>
  </si>
  <si>
    <t>Título del Proceso:</t>
  </si>
  <si>
    <t>ADQUISICIÓN E INSTALACIÓN DE EQUIPOS DE AIRES ACONDICIONADO PARA DISTINTAS DEPENDENCIAS DEL PODER JUDICIAL A NIVEL NACIONAL</t>
  </si>
  <si>
    <t>No. Expediente:</t>
  </si>
  <si>
    <t>LPN-CPJ-009-2021</t>
  </si>
  <si>
    <t>Nombre del Oferente:</t>
  </si>
  <si>
    <t>RNC/Cédula:</t>
  </si>
  <si>
    <t>Fecha:</t>
  </si>
  <si>
    <t>RPE:</t>
  </si>
  <si>
    <t>Lote</t>
  </si>
  <si>
    <t>Items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</si>
  <si>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</si>
  <si>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</si>
  <si>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</si>
  <si>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</si>
  <si>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</si>
  <si>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</si>
  <si>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</si>
  <si>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</si>
  <si>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</si>
  <si>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(LOTE 1) SANTO DOMINGO</t>
  </si>
  <si>
    <t>Aire acondicionado inverter de 12,000 BTU, consola de pared eficiencia mínimo 17. + Tiro de tuberia (PL) 20</t>
  </si>
  <si>
    <t>Unidad</t>
  </si>
  <si>
    <t>Aire acondicionado inverter de 12,000 BTU, consola de pared eficiencia mínimo 17. + Tiro de tuberia (PL) 100</t>
  </si>
  <si>
    <t>Aire acondicionado inverter de 12,000 BTU, consola de pared eficiencia mínimo 17 + Tiro de tuberia (PL) 100</t>
  </si>
  <si>
    <t>Aire acondicionado inverter consola de pared de 18,000 BTU, eficiencia mínima 17. + Tiro de tuberia (PL) 40</t>
  </si>
  <si>
    <t>Aire acondicionado inverter 48,000 BTU, consola piso techo, eficiencia mínima 17. + Tiro de tuberia (PL) 45</t>
  </si>
  <si>
    <t xml:space="preserve">(LOTE 1)     SAN PEDRO DE MACORÍS </t>
  </si>
  <si>
    <t>Aire acondicionado inverter de 12,000 BTU, consola de pared, eficiencia 17 mínimo + Tiro de tuberia (PL) 12</t>
  </si>
  <si>
    <t>(LOTE 1)     MONTE PLATA</t>
  </si>
  <si>
    <t>Aire acondicionado inverter de 12,000 BTU, consola de pared, eficiencia mínima 17 + Tiro de tuberia (PL) 33</t>
  </si>
  <si>
    <t xml:space="preserve">(LOTE 2)     DISTRITO NACIONAL </t>
  </si>
  <si>
    <t>Aire acondicionado inverter de 18,00 BTU, consola de pared, eficiencia 17 mínimo + Tiro de tuberia (PL) 12</t>
  </si>
  <si>
    <t>Aire acondicionado inverter de 24,000 BTU, tipo manejadora eficiencia mínimo 17. + Tiro de tuberia (PL) 40</t>
  </si>
  <si>
    <t>Aire acondicionado inverter consola piso techo de 60,000 Btu, eficiencia mínima 17. + Tiro de tuberia (PL) 45</t>
  </si>
  <si>
    <t>Aire acondicionado inverter consola piso techo de 60,000 BTU, eficiencia mínima 17. + Tiro de tuberia (PL) 45</t>
  </si>
  <si>
    <t>Aire acondicionado inverter consola piso techo de 60,000 BTU, eficiencia mínima 17 + Tiro de tuberia (PL) 45</t>
  </si>
  <si>
    <t>Aire acondicionado inverter consola piso techo de 60,000 BTU, eficiencia mínima 17 + Tiro de tuberia (PL) 50</t>
  </si>
  <si>
    <t>Aire acondicionado inverter 60,000 BTU, tipo manejadora, eficiencia mínima 17, condensador con protección anticorrosivo. + Tiro de tuberia (PL) 70</t>
  </si>
  <si>
    <t>Aire acondicionado inverter 60,000 BTU, tipo manejadora, eficiencia mínima 17, condensador con protección anticorrosivo + Tiro de tuberia (PL) 60</t>
  </si>
  <si>
    <t>Aire acondicionado inverter 60,000 BTU, tipo manejadora, eficiencia mínima 17, condensador con protección anticorrosivo + Tiro de tuberia (PL) 65</t>
  </si>
  <si>
    <t>(LOTE 3)     SANTIAGO</t>
  </si>
  <si>
    <t>Aire acondicionado de 60,000 BTU, tipo manejadora, eficiencia mínima 17. + Tiro de tuberia (PL) 17</t>
  </si>
  <si>
    <t xml:space="preserve">(LOTE 3)     VALVERDE MAO </t>
  </si>
  <si>
    <t>Aire acondicionado inverter de 48,000 BTU, consola ´piso techo, eficiencia mínima 17. + Tiro de tuberia (PL) 20</t>
  </si>
  <si>
    <t xml:space="preserve">(LOTE 3)          LA VEGA </t>
  </si>
  <si>
    <t>Aire acondicionado inverter de 12,000 BTU consola de pared, eficiencia 17 mínimo + Tiro de tuberia (PL) 12</t>
  </si>
  <si>
    <t>Aire acondicionado inverter de 18,000 BTU, consola de pared eficiencia 17 mínimo. + Tiro de tuberia (PL) 12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</si>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</sst>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B3838"/>
      <name val="Calibri Light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ont="1" applyProtection="1"/>
    <xf numFmtId="0" fontId="0" fillId="0" borderId="0" xfId="0" applyFont="1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11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64" fontId="5" fillId="2" borderId="8" xfId="0" applyNumberFormat="1" applyFont="1" applyFill="1" applyBorder="1" applyAlignment="1" applyProtection="1">
      <alignment vertical="center"/>
      <protection locked="0"/>
    </xf>
    <xf numFmtId="9" fontId="5" fillId="2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ont="1" applyBorder="1"/>
    <xf numFmtId="0" fontId="1" fillId="3" borderId="1" xfId="0" applyFont="1" applyFill="1" applyBorder="1" applyAlignment="1" applyProtection="1">
      <alignment vertical="top"/>
    </xf>
    <xf numFmtId="0" fontId="1" fillId="3" borderId="3" xfId="0" applyFont="1" applyFill="1" applyBorder="1" applyAlignment="1" applyProtection="1">
      <alignment vertical="top"/>
    </xf>
    <xf numFmtId="0" fontId="1" fillId="3" borderId="8" xfId="0" applyFont="1" applyFill="1" applyBorder="1" applyAlignment="1" applyProtection="1">
      <alignment vertical="top"/>
    </xf>
    <xf numFmtId="165" fontId="5" fillId="2" borderId="3" xfId="0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vertical="center"/>
    </xf>
    <xf numFmtId="164" fontId="5" fillId="2" borderId="4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vertical="center"/>
    </xf>
    <xf numFmtId="164" fontId="5" fillId="2" borderId="6" xfId="0" applyNumberFormat="1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</xf>
    <xf numFmtId="164" fontId="5" fillId="2" borderId="8" xfId="0" applyNumberFormat="1" applyFont="1" applyFill="1" applyBorder="1" applyAlignment="1" applyProtection="1">
      <alignment vertical="center"/>
    </xf>
    <xf numFmtId="164" fontId="5" fillId="2" borderId="9" xfId="0" applyNumberFormat="1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right" vertical="center"/>
    </xf>
    <xf numFmtId="0" fontId="17" fillId="2" borderId="24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17" fillId="2" borderId="23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15" fillId="2" borderId="17" xfId="0" applyFont="1" applyFill="1" applyBorder="1" applyAlignment="1" applyProtection="1">
      <alignment horizontal="left" vertical="center" wrapText="1"/>
    </xf>
    <xf numFmtId="0" fontId="15" fillId="2" borderId="18" xfId="0" applyFont="1" applyFill="1" applyBorder="1" applyAlignment="1" applyProtection="1">
      <alignment horizontal="left" vertical="center" wrapText="1"/>
    </xf>
    <xf numFmtId="0" fontId="15" fillId="2" borderId="19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20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left" vertical="center"/>
    </xf>
    <xf numFmtId="0" fontId="1" fillId="3" borderId="21" xfId="0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center" wrapText="1"/>
    </xf>
    <xf numFmtId="0" fontId="9" fillId="2" borderId="16" xfId="0" applyFont="1" applyFill="1" applyBorder="1" applyAlignment="1" applyProtection="1">
      <alignment horizontal="center" wrapText="1"/>
    </xf>
    <xf numFmtId="0" fontId="9" fillId="2" borderId="11" xfId="0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5" fillId="2" borderId="8" xfId="0" applyNumberFormat="1" applyFont="1" applyFill="1" applyBorder="1" applyAlignment="1" applyProtection="1">
      <alignment horizontal="center" vertical="center"/>
    </xf>
    <xf numFmtId="164" fontId="5" fillId="2" borderId="9" xfId="0" applyNumberFormat="1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20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right" vertical="center"/>
    </xf>
    <xf numFmtId="0" fontId="1" fillId="2" borderId="21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164" fontId="12" fillId="2" borderId="13" xfId="0" applyNumberFormat="1" applyFont="1" applyFill="1" applyBorder="1" applyAlignment="1" applyProtection="1">
      <alignment horizontal="center" vertical="center"/>
    </xf>
    <xf numFmtId="164" fontId="12" fillId="2" borderId="14" xfId="0" applyNumberFormat="1" applyFont="1" applyFill="1" applyBorder="1" applyAlignment="1" applyProtection="1">
      <alignment horizontal="center" vertical="center"/>
    </xf>
    <xf numFmtId="164" fontId="12" fillId="2" borderId="15" xfId="0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900766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view="pageBreakPreview" topLeftCell="A12" zoomScale="85" zoomScaleNormal="85" zoomScaleSheetLayoutView="85" workbookViewId="0">
      <selection activeCell="A36" sqref="A36:E36"/>
    </sheetView>
  </sheetViews>
  <sheetFormatPr baseColWidth="10" defaultColWidth="11.42578125" defaultRowHeight="15" x14ac:dyDescent="0.25"/>
  <cols>
    <col min="1" max="1" width="14.85546875" style="2" customWidth="1"/>
    <col min="2" max="2" width="6.7109375" style="2" customWidth="1"/>
    <col min="3" max="3" width="16.28515625" style="2" customWidth="1"/>
    <col min="4" max="4" width="12.7109375" style="2" customWidth="1"/>
    <col min="5" max="5" width="27" style="2" customWidth="1"/>
    <col min="6" max="6" width="48.7109375" style="2" customWidth="1"/>
    <col min="7" max="7" width="11.42578125" style="2" bestFit="1" customWidth="1"/>
    <col min="8" max="8" width="14" style="2" customWidth="1"/>
    <col min="9" max="9" width="16.140625" style="2" bestFit="1" customWidth="1"/>
    <col min="10" max="10" width="8.28515625" style="2" customWidth="1"/>
    <col min="11" max="11" width="18.42578125" style="2" customWidth="1"/>
    <col min="12" max="12" width="16.5703125" style="2" hidden="1" customWidth="1"/>
    <col min="13" max="13" width="21" style="2" customWidth="1"/>
    <col min="14" max="14" width="19.140625" style="2" hidden="1" customWidth="1"/>
    <col min="15" max="15" width="23.85546875" style="2" customWidth="1"/>
    <col min="16" max="16384" width="11.425781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9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8.9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9.5" thickBot="1" x14ac:dyDescent="0.3">
      <c r="A4" s="4"/>
      <c r="B4" s="4"/>
      <c r="C4" s="1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31.5" customHeight="1" x14ac:dyDescent="0.25">
      <c r="A5" s="64" t="s">
        <v>1</v>
      </c>
      <c r="B5" s="65"/>
      <c r="C5" s="58"/>
      <c r="D5" s="49" t="s">
        <v>2</v>
      </c>
      <c r="E5" s="49"/>
      <c r="F5" s="49"/>
      <c r="G5" s="49"/>
      <c r="H5" s="49"/>
      <c r="I5" s="49"/>
      <c r="J5" s="58" t="s">
        <v>3</v>
      </c>
      <c r="K5" s="58"/>
      <c r="L5" s="18"/>
      <c r="M5" s="52" t="s">
        <v>4</v>
      </c>
      <c r="N5" s="52"/>
      <c r="O5" s="53"/>
    </row>
    <row r="6" spans="1:15" ht="21.75" customHeight="1" x14ac:dyDescent="0.25">
      <c r="A6" s="66" t="s">
        <v>5</v>
      </c>
      <c r="B6" s="67"/>
      <c r="C6" s="59"/>
      <c r="D6" s="50"/>
      <c r="E6" s="50"/>
      <c r="F6" s="50"/>
      <c r="G6" s="50"/>
      <c r="H6" s="50"/>
      <c r="I6" s="50"/>
      <c r="J6" s="59" t="s">
        <v>6</v>
      </c>
      <c r="K6" s="59"/>
      <c r="L6" s="17"/>
      <c r="M6" s="54"/>
      <c r="N6" s="54"/>
      <c r="O6" s="55"/>
    </row>
    <row r="7" spans="1:15" ht="21.75" customHeight="1" thickBot="1" x14ac:dyDescent="0.3">
      <c r="A7" s="69" t="s">
        <v>7</v>
      </c>
      <c r="B7" s="70"/>
      <c r="C7" s="60"/>
      <c r="D7" s="51"/>
      <c r="E7" s="51"/>
      <c r="F7" s="51"/>
      <c r="G7" s="51"/>
      <c r="H7" s="51"/>
      <c r="I7" s="51"/>
      <c r="J7" s="60" t="s">
        <v>8</v>
      </c>
      <c r="K7" s="60"/>
      <c r="L7" s="19"/>
      <c r="M7" s="56"/>
      <c r="N7" s="56"/>
      <c r="O7" s="57"/>
    </row>
    <row r="8" spans="1:15" ht="6" customHeight="1" thickBot="1" x14ac:dyDescent="0.3">
      <c r="A8" s="13"/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</row>
    <row r="9" spans="1:15" ht="33.75" customHeight="1" thickBot="1" x14ac:dyDescent="0.3">
      <c r="A9" s="21" t="s">
        <v>9</v>
      </c>
      <c r="B9" s="35" t="s">
        <v>10</v>
      </c>
      <c r="C9" s="68" t="s">
        <v>11</v>
      </c>
      <c r="D9" s="68"/>
      <c r="E9" s="68"/>
      <c r="F9" s="40" t="s">
        <v>12</v>
      </c>
      <c r="G9" s="40" t="s">
        <v>13</v>
      </c>
      <c r="H9" s="40" t="s">
        <v>14</v>
      </c>
      <c r="I9" s="40" t="s">
        <v>15</v>
      </c>
      <c r="J9" s="40" t="s">
        <v>16</v>
      </c>
      <c r="K9" s="40" t="s">
        <v>17</v>
      </c>
      <c r="L9" s="40"/>
      <c r="M9" s="40" t="s">
        <v>18</v>
      </c>
      <c r="N9" s="40"/>
      <c r="O9" s="22" t="s">
        <v>19</v>
      </c>
    </row>
    <row r="10" spans="1:15" ht="10.5" customHeight="1" thickBot="1" x14ac:dyDescent="0.3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ht="52.5" customHeight="1" x14ac:dyDescent="0.25">
      <c r="A11" s="44" t="s">
        <v>20</v>
      </c>
      <c r="B11" s="36">
        <v>1</v>
      </c>
      <c r="C11" s="78" t="s">
        <v>21</v>
      </c>
      <c r="D11" s="78"/>
      <c r="E11" s="78"/>
      <c r="F11" s="8"/>
      <c r="G11" s="23" t="s">
        <v>22</v>
      </c>
      <c r="H11" s="37">
        <v>3</v>
      </c>
      <c r="I11" s="20"/>
      <c r="J11" s="9"/>
      <c r="K11" s="24">
        <f t="shared" ref="K11:K16" si="0">I11*J11</f>
        <v>0</v>
      </c>
      <c r="L11" s="24">
        <f t="shared" ref="L11:L15" si="1">H11*K11</f>
        <v>0</v>
      </c>
      <c r="M11" s="24">
        <f t="shared" ref="M11:M12" si="2">I11+K11</f>
        <v>0</v>
      </c>
      <c r="N11" s="24">
        <f>H11*I11</f>
        <v>0</v>
      </c>
      <c r="O11" s="25">
        <f>H11*M11</f>
        <v>0</v>
      </c>
    </row>
    <row r="12" spans="1:15" ht="53.25" customHeight="1" x14ac:dyDescent="0.25">
      <c r="A12" s="44"/>
      <c r="B12" s="36">
        <v>2</v>
      </c>
      <c r="C12" s="61" t="s">
        <v>23</v>
      </c>
      <c r="D12" s="62"/>
      <c r="E12" s="63"/>
      <c r="F12" s="6"/>
      <c r="G12" s="26" t="s">
        <v>22</v>
      </c>
      <c r="H12" s="38">
        <v>1</v>
      </c>
      <c r="I12" s="3"/>
      <c r="J12" s="7"/>
      <c r="K12" s="28">
        <f t="shared" si="0"/>
        <v>0</v>
      </c>
      <c r="L12" s="28">
        <f t="shared" si="1"/>
        <v>0</v>
      </c>
      <c r="M12" s="28">
        <f t="shared" si="2"/>
        <v>0</v>
      </c>
      <c r="N12" s="28">
        <f t="shared" ref="N12:N31" si="3">H12*I12</f>
        <v>0</v>
      </c>
      <c r="O12" s="29">
        <f t="shared" ref="O12:O31" si="4">H12*M12</f>
        <v>0</v>
      </c>
    </row>
    <row r="13" spans="1:15" ht="42" customHeight="1" x14ac:dyDescent="0.25">
      <c r="A13" s="44"/>
      <c r="B13" s="36">
        <v>3</v>
      </c>
      <c r="C13" s="61" t="s">
        <v>24</v>
      </c>
      <c r="D13" s="62"/>
      <c r="E13" s="63"/>
      <c r="F13" s="6"/>
      <c r="G13" s="26" t="s">
        <v>22</v>
      </c>
      <c r="H13" s="38">
        <v>1</v>
      </c>
      <c r="I13" s="3"/>
      <c r="J13" s="7"/>
      <c r="K13" s="28">
        <f t="shared" si="0"/>
        <v>0</v>
      </c>
      <c r="L13" s="28">
        <f t="shared" si="1"/>
        <v>0</v>
      </c>
      <c r="M13" s="28">
        <f>I13+K13</f>
        <v>0</v>
      </c>
      <c r="N13" s="28">
        <f t="shared" ref="N13" si="5">H13*I13</f>
        <v>0</v>
      </c>
      <c r="O13" s="29">
        <f t="shared" ref="O13" si="6">H13*M13</f>
        <v>0</v>
      </c>
    </row>
    <row r="14" spans="1:15" ht="42" customHeight="1" x14ac:dyDescent="0.25">
      <c r="A14" s="44"/>
      <c r="B14" s="36">
        <v>4</v>
      </c>
      <c r="C14" s="61" t="s">
        <v>25</v>
      </c>
      <c r="D14" s="62"/>
      <c r="E14" s="63"/>
      <c r="F14" s="6"/>
      <c r="G14" s="26" t="s">
        <v>22</v>
      </c>
      <c r="H14" s="38">
        <v>1</v>
      </c>
      <c r="I14" s="3"/>
      <c r="J14" s="7"/>
      <c r="K14" s="28">
        <f t="shared" si="0"/>
        <v>0</v>
      </c>
      <c r="L14" s="28">
        <f t="shared" ref="L14" si="7">H14*K14</f>
        <v>0</v>
      </c>
      <c r="M14" s="28">
        <f>I14+K14</f>
        <v>0</v>
      </c>
      <c r="N14" s="28">
        <f t="shared" si="3"/>
        <v>0</v>
      </c>
      <c r="O14" s="29">
        <f t="shared" si="4"/>
        <v>0</v>
      </c>
    </row>
    <row r="15" spans="1:15" ht="42" customHeight="1" x14ac:dyDescent="0.25">
      <c r="A15" s="44"/>
      <c r="B15" s="36">
        <v>5</v>
      </c>
      <c r="C15" s="61" t="s">
        <v>26</v>
      </c>
      <c r="D15" s="62"/>
      <c r="E15" s="63"/>
      <c r="F15" s="6"/>
      <c r="G15" s="26" t="s">
        <v>22</v>
      </c>
      <c r="H15" s="38">
        <v>1</v>
      </c>
      <c r="I15" s="3"/>
      <c r="J15" s="7"/>
      <c r="K15" s="28">
        <f t="shared" si="0"/>
        <v>0</v>
      </c>
      <c r="L15" s="28">
        <f t="shared" si="1"/>
        <v>0</v>
      </c>
      <c r="M15" s="28">
        <f>I15+K15</f>
        <v>0</v>
      </c>
      <c r="N15" s="28">
        <f t="shared" ref="N15" si="8">H15*I15</f>
        <v>0</v>
      </c>
      <c r="O15" s="29">
        <f t="shared" ref="O15" si="9">H15*M15</f>
        <v>0</v>
      </c>
    </row>
    <row r="16" spans="1:15" ht="57.75" customHeight="1" x14ac:dyDescent="0.25">
      <c r="A16" s="39" t="s">
        <v>27</v>
      </c>
      <c r="B16" s="36">
        <v>1</v>
      </c>
      <c r="C16" s="61" t="s">
        <v>28</v>
      </c>
      <c r="D16" s="62"/>
      <c r="E16" s="63"/>
      <c r="F16" s="6"/>
      <c r="G16" s="26" t="s">
        <v>22</v>
      </c>
      <c r="H16" s="38">
        <v>1</v>
      </c>
      <c r="I16" s="3"/>
      <c r="J16" s="7"/>
      <c r="K16" s="28">
        <f t="shared" si="0"/>
        <v>0</v>
      </c>
      <c r="L16" s="28">
        <f t="shared" ref="L16:L31" si="10">H16*K16</f>
        <v>0</v>
      </c>
      <c r="M16" s="28">
        <f>I16+K16</f>
        <v>0</v>
      </c>
      <c r="N16" s="28">
        <f t="shared" si="3"/>
        <v>0</v>
      </c>
      <c r="O16" s="29">
        <f t="shared" si="4"/>
        <v>0</v>
      </c>
    </row>
    <row r="17" spans="1:15" ht="62.25" customHeight="1" x14ac:dyDescent="0.25">
      <c r="A17" s="39" t="s">
        <v>29</v>
      </c>
      <c r="B17" s="36">
        <v>1</v>
      </c>
      <c r="C17" s="47" t="s">
        <v>30</v>
      </c>
      <c r="D17" s="47"/>
      <c r="E17" s="47"/>
      <c r="F17" s="6"/>
      <c r="G17" s="26" t="s">
        <v>22</v>
      </c>
      <c r="H17" s="38">
        <v>1</v>
      </c>
      <c r="I17" s="3"/>
      <c r="J17" s="7"/>
      <c r="K17" s="28">
        <f t="shared" ref="K17:K27" si="11">I17*J17</f>
        <v>0</v>
      </c>
      <c r="L17" s="28">
        <f t="shared" si="10"/>
        <v>0</v>
      </c>
      <c r="M17" s="28">
        <f t="shared" ref="M17:M31" si="12">I17+K17</f>
        <v>0</v>
      </c>
      <c r="N17" s="28">
        <f t="shared" si="3"/>
        <v>0</v>
      </c>
      <c r="O17" s="29">
        <f t="shared" si="4"/>
        <v>0</v>
      </c>
    </row>
    <row r="18" spans="1:15" ht="48.75" customHeight="1" x14ac:dyDescent="0.25">
      <c r="A18" s="44" t="s">
        <v>31</v>
      </c>
      <c r="B18" s="36">
        <v>1</v>
      </c>
      <c r="C18" s="47" t="s">
        <v>32</v>
      </c>
      <c r="D18" s="47"/>
      <c r="E18" s="47"/>
      <c r="F18" s="6"/>
      <c r="G18" s="26" t="s">
        <v>22</v>
      </c>
      <c r="H18" s="38">
        <v>1</v>
      </c>
      <c r="I18" s="3"/>
      <c r="J18" s="7"/>
      <c r="K18" s="28">
        <f t="shared" ref="K18:K26" si="13">I18*J18</f>
        <v>0</v>
      </c>
      <c r="L18" s="28">
        <f t="shared" ref="L18:L26" si="14">H18*K18</f>
        <v>0</v>
      </c>
      <c r="M18" s="28">
        <f t="shared" ref="M18:M26" si="15">I18+K18</f>
        <v>0</v>
      </c>
      <c r="N18" s="28">
        <f t="shared" ref="N18:N26" si="16">H18*I18</f>
        <v>0</v>
      </c>
      <c r="O18" s="29">
        <f t="shared" ref="O18:O26" si="17">H18*M18</f>
        <v>0</v>
      </c>
    </row>
    <row r="19" spans="1:15" ht="56.25" customHeight="1" x14ac:dyDescent="0.25">
      <c r="A19" s="44"/>
      <c r="B19" s="36">
        <v>2</v>
      </c>
      <c r="C19" s="47" t="s">
        <v>33</v>
      </c>
      <c r="D19" s="47"/>
      <c r="E19" s="47"/>
      <c r="F19" s="6"/>
      <c r="G19" s="26" t="s">
        <v>22</v>
      </c>
      <c r="H19" s="27">
        <v>1</v>
      </c>
      <c r="I19" s="3"/>
      <c r="J19" s="7"/>
      <c r="K19" s="28">
        <f t="shared" si="13"/>
        <v>0</v>
      </c>
      <c r="L19" s="28">
        <f t="shared" si="14"/>
        <v>0</v>
      </c>
      <c r="M19" s="28">
        <f t="shared" si="15"/>
        <v>0</v>
      </c>
      <c r="N19" s="28">
        <f t="shared" si="16"/>
        <v>0</v>
      </c>
      <c r="O19" s="29">
        <f t="shared" si="17"/>
        <v>0</v>
      </c>
    </row>
    <row r="20" spans="1:15" ht="49.5" customHeight="1" x14ac:dyDescent="0.25">
      <c r="A20" s="44"/>
      <c r="B20" s="36">
        <v>3</v>
      </c>
      <c r="C20" s="47" t="s">
        <v>34</v>
      </c>
      <c r="D20" s="47"/>
      <c r="E20" s="47"/>
      <c r="F20" s="6"/>
      <c r="G20" s="26" t="s">
        <v>22</v>
      </c>
      <c r="H20" s="27">
        <v>1</v>
      </c>
      <c r="I20" s="3"/>
      <c r="J20" s="7"/>
      <c r="K20" s="28">
        <f t="shared" ref="K20:K23" si="18">I20*J20</f>
        <v>0</v>
      </c>
      <c r="L20" s="28">
        <f t="shared" ref="L20:L23" si="19">H20*K20</f>
        <v>0</v>
      </c>
      <c r="M20" s="28">
        <f t="shared" ref="M20:M23" si="20">I20+K20</f>
        <v>0</v>
      </c>
      <c r="N20" s="28">
        <f t="shared" ref="N20:N23" si="21">H20*I20</f>
        <v>0</v>
      </c>
      <c r="O20" s="29">
        <f t="shared" ref="O20:O23" si="22">H20*M20</f>
        <v>0</v>
      </c>
    </row>
    <row r="21" spans="1:15" ht="49.5" customHeight="1" x14ac:dyDescent="0.25">
      <c r="A21" s="44"/>
      <c r="B21" s="36">
        <v>4</v>
      </c>
      <c r="C21" s="47" t="s">
        <v>35</v>
      </c>
      <c r="D21" s="47"/>
      <c r="E21" s="47"/>
      <c r="F21" s="6"/>
      <c r="G21" s="26" t="s">
        <v>22</v>
      </c>
      <c r="H21" s="27">
        <v>1</v>
      </c>
      <c r="I21" s="3"/>
      <c r="J21" s="7"/>
      <c r="K21" s="28">
        <f t="shared" si="18"/>
        <v>0</v>
      </c>
      <c r="L21" s="28">
        <f t="shared" si="19"/>
        <v>0</v>
      </c>
      <c r="M21" s="28">
        <f t="shared" si="20"/>
        <v>0</v>
      </c>
      <c r="N21" s="28">
        <f t="shared" si="21"/>
        <v>0</v>
      </c>
      <c r="O21" s="29">
        <f t="shared" si="22"/>
        <v>0</v>
      </c>
    </row>
    <row r="22" spans="1:15" ht="49.5" customHeight="1" x14ac:dyDescent="0.25">
      <c r="A22" s="44"/>
      <c r="B22" s="36">
        <v>5</v>
      </c>
      <c r="C22" s="47" t="s">
        <v>36</v>
      </c>
      <c r="D22" s="47"/>
      <c r="E22" s="47"/>
      <c r="F22" s="6"/>
      <c r="G22" s="26" t="s">
        <v>22</v>
      </c>
      <c r="H22" s="27">
        <v>1</v>
      </c>
      <c r="I22" s="3"/>
      <c r="J22" s="7"/>
      <c r="K22" s="28">
        <f t="shared" si="18"/>
        <v>0</v>
      </c>
      <c r="L22" s="28">
        <f t="shared" si="19"/>
        <v>0</v>
      </c>
      <c r="M22" s="28">
        <f t="shared" si="20"/>
        <v>0</v>
      </c>
      <c r="N22" s="28">
        <f t="shared" si="21"/>
        <v>0</v>
      </c>
      <c r="O22" s="29">
        <f t="shared" si="22"/>
        <v>0</v>
      </c>
    </row>
    <row r="23" spans="1:15" ht="49.5" customHeight="1" x14ac:dyDescent="0.25">
      <c r="A23" s="44"/>
      <c r="B23" s="36">
        <v>6</v>
      </c>
      <c r="C23" s="47" t="s">
        <v>35</v>
      </c>
      <c r="D23" s="47"/>
      <c r="E23" s="47"/>
      <c r="F23" s="6"/>
      <c r="G23" s="26" t="s">
        <v>22</v>
      </c>
      <c r="H23" s="27">
        <v>1</v>
      </c>
      <c r="I23" s="3"/>
      <c r="J23" s="7"/>
      <c r="K23" s="28">
        <f t="shared" si="18"/>
        <v>0</v>
      </c>
      <c r="L23" s="28">
        <f t="shared" si="19"/>
        <v>0</v>
      </c>
      <c r="M23" s="28">
        <f t="shared" si="20"/>
        <v>0</v>
      </c>
      <c r="N23" s="28">
        <f t="shared" si="21"/>
        <v>0</v>
      </c>
      <c r="O23" s="29">
        <f t="shared" si="22"/>
        <v>0</v>
      </c>
    </row>
    <row r="24" spans="1:15" ht="49.5" customHeight="1" x14ac:dyDescent="0.25">
      <c r="A24" s="44"/>
      <c r="B24" s="36">
        <v>7</v>
      </c>
      <c r="C24" s="47" t="s">
        <v>37</v>
      </c>
      <c r="D24" s="47"/>
      <c r="E24" s="47"/>
      <c r="F24" s="6"/>
      <c r="G24" s="26" t="s">
        <v>22</v>
      </c>
      <c r="H24" s="27">
        <v>1</v>
      </c>
      <c r="I24" s="3"/>
      <c r="J24" s="7"/>
      <c r="K24" s="28">
        <f t="shared" ref="K24" si="23">I24*J24</f>
        <v>0</v>
      </c>
      <c r="L24" s="28">
        <f t="shared" ref="L24" si="24">H24*K24</f>
        <v>0</v>
      </c>
      <c r="M24" s="28">
        <f t="shared" ref="M24" si="25">I24+K24</f>
        <v>0</v>
      </c>
      <c r="N24" s="28">
        <f t="shared" ref="N24" si="26">H24*I24</f>
        <v>0</v>
      </c>
      <c r="O24" s="29">
        <f t="shared" ref="O24" si="27">H24*M24</f>
        <v>0</v>
      </c>
    </row>
    <row r="25" spans="1:15" ht="49.5" customHeight="1" x14ac:dyDescent="0.25">
      <c r="A25" s="44"/>
      <c r="B25" s="36">
        <v>8</v>
      </c>
      <c r="C25" s="47" t="s">
        <v>38</v>
      </c>
      <c r="D25" s="47"/>
      <c r="E25" s="47"/>
      <c r="F25" s="6"/>
      <c r="G25" s="26" t="s">
        <v>22</v>
      </c>
      <c r="H25" s="27">
        <v>1</v>
      </c>
      <c r="I25" s="3"/>
      <c r="J25" s="7"/>
      <c r="K25" s="28">
        <f t="shared" si="13"/>
        <v>0</v>
      </c>
      <c r="L25" s="28">
        <f t="shared" si="14"/>
        <v>0</v>
      </c>
      <c r="M25" s="28">
        <f t="shared" si="15"/>
        <v>0</v>
      </c>
      <c r="N25" s="28">
        <f t="shared" si="16"/>
        <v>0</v>
      </c>
      <c r="O25" s="29">
        <f t="shared" si="17"/>
        <v>0</v>
      </c>
    </row>
    <row r="26" spans="1:15" ht="49.5" customHeight="1" x14ac:dyDescent="0.25">
      <c r="A26" s="44"/>
      <c r="B26" s="36">
        <v>9</v>
      </c>
      <c r="C26" s="47" t="s">
        <v>39</v>
      </c>
      <c r="D26" s="47"/>
      <c r="E26" s="47"/>
      <c r="F26" s="6"/>
      <c r="G26" s="26" t="s">
        <v>22</v>
      </c>
      <c r="H26" s="27">
        <v>1</v>
      </c>
      <c r="I26" s="3"/>
      <c r="J26" s="7"/>
      <c r="K26" s="28">
        <f t="shared" si="13"/>
        <v>0</v>
      </c>
      <c r="L26" s="28">
        <f t="shared" si="14"/>
        <v>0</v>
      </c>
      <c r="M26" s="28">
        <f t="shared" si="15"/>
        <v>0</v>
      </c>
      <c r="N26" s="28">
        <f t="shared" si="16"/>
        <v>0</v>
      </c>
      <c r="O26" s="29">
        <f t="shared" si="17"/>
        <v>0</v>
      </c>
    </row>
    <row r="27" spans="1:15" ht="49.5" customHeight="1" x14ac:dyDescent="0.25">
      <c r="A27" s="44"/>
      <c r="B27" s="36">
        <v>10</v>
      </c>
      <c r="C27" s="47" t="s">
        <v>40</v>
      </c>
      <c r="D27" s="47"/>
      <c r="E27" s="47"/>
      <c r="F27" s="6"/>
      <c r="G27" s="26" t="s">
        <v>22</v>
      </c>
      <c r="H27" s="27">
        <v>1</v>
      </c>
      <c r="I27" s="3"/>
      <c r="J27" s="7"/>
      <c r="K27" s="28">
        <f t="shared" si="11"/>
        <v>0</v>
      </c>
      <c r="L27" s="28">
        <f t="shared" si="10"/>
        <v>0</v>
      </c>
      <c r="M27" s="28">
        <f t="shared" si="12"/>
        <v>0</v>
      </c>
      <c r="N27" s="28">
        <f t="shared" si="3"/>
        <v>0</v>
      </c>
      <c r="O27" s="29">
        <f t="shared" si="4"/>
        <v>0</v>
      </c>
    </row>
    <row r="28" spans="1:15" ht="54.75" customHeight="1" x14ac:dyDescent="0.25">
      <c r="A28" s="39" t="s">
        <v>41</v>
      </c>
      <c r="B28" s="36">
        <v>1</v>
      </c>
      <c r="C28" s="47" t="s">
        <v>42</v>
      </c>
      <c r="D28" s="47"/>
      <c r="E28" s="47"/>
      <c r="F28" s="6"/>
      <c r="G28" s="26" t="s">
        <v>22</v>
      </c>
      <c r="H28" s="27">
        <v>2</v>
      </c>
      <c r="I28" s="3"/>
      <c r="J28" s="7"/>
      <c r="K28" s="28">
        <f t="shared" ref="K28" si="28">I28*J28</f>
        <v>0</v>
      </c>
      <c r="L28" s="28">
        <f t="shared" ref="L28" si="29">H28*K28</f>
        <v>0</v>
      </c>
      <c r="M28" s="28">
        <f t="shared" ref="M28" si="30">I28+K28</f>
        <v>0</v>
      </c>
      <c r="N28" s="28">
        <f t="shared" ref="N28" si="31">H28*I28</f>
        <v>0</v>
      </c>
      <c r="O28" s="29">
        <f t="shared" ref="O28" si="32">H28*M28</f>
        <v>0</v>
      </c>
    </row>
    <row r="29" spans="1:15" ht="54" customHeight="1" x14ac:dyDescent="0.25">
      <c r="A29" s="43" t="s">
        <v>43</v>
      </c>
      <c r="B29" s="36">
        <v>1</v>
      </c>
      <c r="C29" s="47" t="s">
        <v>44</v>
      </c>
      <c r="D29" s="47"/>
      <c r="E29" s="47"/>
      <c r="F29" s="6"/>
      <c r="G29" s="26" t="s">
        <v>22</v>
      </c>
      <c r="H29" s="27">
        <v>2</v>
      </c>
      <c r="I29" s="3"/>
      <c r="J29" s="7"/>
      <c r="K29" s="28">
        <f t="shared" ref="K29" si="33">I29*J29</f>
        <v>0</v>
      </c>
      <c r="L29" s="28">
        <f t="shared" ref="L29" si="34">H29*K29</f>
        <v>0</v>
      </c>
      <c r="M29" s="28">
        <f t="shared" ref="M29" si="35">I29+K29</f>
        <v>0</v>
      </c>
      <c r="N29" s="28">
        <f t="shared" ref="N29" si="36">H29*I29</f>
        <v>0</v>
      </c>
      <c r="O29" s="29">
        <f t="shared" ref="O29" si="37">H29*M29</f>
        <v>0</v>
      </c>
    </row>
    <row r="30" spans="1:15" ht="61.5" customHeight="1" x14ac:dyDescent="0.25">
      <c r="A30" s="45" t="s">
        <v>45</v>
      </c>
      <c r="B30" s="36">
        <v>1</v>
      </c>
      <c r="C30" s="47" t="s">
        <v>46</v>
      </c>
      <c r="D30" s="47"/>
      <c r="E30" s="47"/>
      <c r="F30" s="6"/>
      <c r="G30" s="26" t="s">
        <v>22</v>
      </c>
      <c r="H30" s="27">
        <v>1</v>
      </c>
      <c r="I30" s="3"/>
      <c r="J30" s="7"/>
      <c r="K30" s="28">
        <f t="shared" ref="K30" si="38">I30*J30</f>
        <v>0</v>
      </c>
      <c r="L30" s="28">
        <f t="shared" ref="L30" si="39">H30*K30</f>
        <v>0</v>
      </c>
      <c r="M30" s="28">
        <f t="shared" ref="M30" si="40">I30+K30</f>
        <v>0</v>
      </c>
      <c r="N30" s="28">
        <f t="shared" ref="N30" si="41">H30*I30</f>
        <v>0</v>
      </c>
      <c r="O30" s="29">
        <f t="shared" ref="O30" si="42">H30*M30</f>
        <v>0</v>
      </c>
    </row>
    <row r="31" spans="1:15" ht="48" customHeight="1" x14ac:dyDescent="0.25">
      <c r="A31" s="46"/>
      <c r="B31" s="36">
        <v>2</v>
      </c>
      <c r="C31" s="110" t="s">
        <v>47</v>
      </c>
      <c r="D31" s="110"/>
      <c r="E31" s="110"/>
      <c r="F31" s="10"/>
      <c r="G31" s="30" t="s">
        <v>22</v>
      </c>
      <c r="H31" s="31">
        <v>1</v>
      </c>
      <c r="I31" s="11"/>
      <c r="J31" s="12"/>
      <c r="K31" s="32">
        <f>I31*J31</f>
        <v>0</v>
      </c>
      <c r="L31" s="32">
        <f t="shared" si="10"/>
        <v>0</v>
      </c>
      <c r="M31" s="32">
        <f t="shared" si="12"/>
        <v>0</v>
      </c>
      <c r="N31" s="32">
        <f t="shared" si="3"/>
        <v>0</v>
      </c>
      <c r="O31" s="33">
        <f t="shared" si="4"/>
        <v>0</v>
      </c>
    </row>
    <row r="32" spans="1:15" ht="6" customHeight="1" thickBot="1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</row>
    <row r="33" spans="1:15" ht="27.75" customHeight="1" x14ac:dyDescent="0.25">
      <c r="A33" s="96" t="s">
        <v>48</v>
      </c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41"/>
      <c r="M33" s="94">
        <f>SUM(N11:N31)</f>
        <v>0</v>
      </c>
      <c r="N33" s="94"/>
      <c r="O33" s="95"/>
    </row>
    <row r="34" spans="1:15" ht="27.75" customHeight="1" thickBot="1" x14ac:dyDescent="0.3">
      <c r="A34" s="99" t="s">
        <v>49</v>
      </c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42"/>
      <c r="M34" s="92">
        <f>SUM(L11:L31)</f>
        <v>0</v>
      </c>
      <c r="N34" s="92"/>
      <c r="O34" s="93"/>
    </row>
    <row r="35" spans="1:15" ht="6" customHeight="1" thickBot="1" x14ac:dyDescent="0.3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s="5" customFormat="1" ht="58.5" customHeight="1" thickBot="1" x14ac:dyDescent="0.25">
      <c r="A36" s="80" t="s">
        <v>50</v>
      </c>
      <c r="B36" s="81"/>
      <c r="C36" s="82"/>
      <c r="D36" s="82"/>
      <c r="E36" s="82"/>
      <c r="F36" s="79"/>
      <c r="G36" s="79"/>
      <c r="H36" s="79"/>
      <c r="I36" s="79"/>
      <c r="J36" s="108" t="s">
        <v>51</v>
      </c>
      <c r="K36" s="109"/>
      <c r="L36" s="34"/>
      <c r="M36" s="105">
        <f>M33+M34</f>
        <v>0</v>
      </c>
      <c r="N36" s="106"/>
      <c r="O36" s="107"/>
    </row>
    <row r="37" spans="1:15" ht="6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</row>
    <row r="38" spans="1:15" ht="6" customHeight="1" thickBo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</row>
    <row r="39" spans="1:15" ht="15" customHeight="1" x14ac:dyDescent="0.25">
      <c r="A39" s="83" t="s">
        <v>52</v>
      </c>
      <c r="B39" s="84"/>
      <c r="C39" s="85"/>
      <c r="D39" s="85"/>
      <c r="E39" s="85"/>
      <c r="F39" s="85"/>
      <c r="G39" s="85"/>
      <c r="H39" s="85"/>
      <c r="I39" s="85"/>
      <c r="J39" s="71" t="s">
        <v>53</v>
      </c>
      <c r="K39" s="71"/>
      <c r="L39" s="71"/>
      <c r="M39" s="71"/>
      <c r="N39" s="71"/>
      <c r="O39" s="72"/>
    </row>
    <row r="40" spans="1:15" ht="15" customHeight="1" x14ac:dyDescent="0.25">
      <c r="A40" s="86"/>
      <c r="B40" s="87"/>
      <c r="C40" s="88"/>
      <c r="D40" s="88"/>
      <c r="E40" s="88"/>
      <c r="F40" s="88"/>
      <c r="G40" s="88"/>
      <c r="H40" s="88"/>
      <c r="I40" s="88"/>
      <c r="J40" s="73"/>
      <c r="K40" s="73"/>
      <c r="L40" s="73"/>
      <c r="M40" s="73"/>
      <c r="N40" s="73"/>
      <c r="O40" s="74"/>
    </row>
    <row r="41" spans="1:15" ht="15" customHeight="1" x14ac:dyDescent="0.25">
      <c r="A41" s="86"/>
      <c r="B41" s="87"/>
      <c r="C41" s="88"/>
      <c r="D41" s="88"/>
      <c r="E41" s="88"/>
      <c r="F41" s="88"/>
      <c r="G41" s="88"/>
      <c r="H41" s="88"/>
      <c r="I41" s="88"/>
      <c r="J41" s="73"/>
      <c r="K41" s="73"/>
      <c r="L41" s="73"/>
      <c r="M41" s="73"/>
      <c r="N41" s="73"/>
      <c r="O41" s="74"/>
    </row>
    <row r="42" spans="1:15" ht="1.5" customHeight="1" x14ac:dyDescent="0.25">
      <c r="A42" s="86"/>
      <c r="B42" s="87"/>
      <c r="C42" s="88"/>
      <c r="D42" s="88"/>
      <c r="E42" s="88"/>
      <c r="F42" s="88"/>
      <c r="G42" s="88"/>
      <c r="H42" s="88"/>
      <c r="I42" s="88"/>
      <c r="J42" s="73"/>
      <c r="K42" s="73"/>
      <c r="L42" s="73"/>
      <c r="M42" s="73"/>
      <c r="N42" s="73"/>
      <c r="O42" s="74"/>
    </row>
    <row r="43" spans="1:15" ht="15" customHeight="1" thickBot="1" x14ac:dyDescent="0.3">
      <c r="A43" s="89"/>
      <c r="B43" s="90"/>
      <c r="C43" s="91"/>
      <c r="D43" s="91"/>
      <c r="E43" s="91"/>
      <c r="F43" s="91"/>
      <c r="G43" s="91"/>
      <c r="H43" s="91"/>
      <c r="I43" s="91"/>
      <c r="J43" s="75"/>
      <c r="K43" s="75"/>
      <c r="L43" s="75"/>
      <c r="M43" s="75"/>
      <c r="N43" s="75"/>
      <c r="O43" s="76"/>
    </row>
    <row r="44" spans="1:15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</sheetData>
  <sheetProtection algorithmName="SHA-512" hashValue="Ae1xhqdwUpSfAdd9xW9MU12ee/hHb8wWWrsDijHa3WMgRQ+zELcmG10wufpaDCj6QvWnEEW8/EUib4eQ9qioiw==" saltValue="qC0rqHme/FBD1wOMWEslEg==" spinCount="100000" sheet="1" objects="1" scenarios="1"/>
  <mergeCells count="53">
    <mergeCell ref="J36:K36"/>
    <mergeCell ref="C30:E30"/>
    <mergeCell ref="C27:E27"/>
    <mergeCell ref="C18:E18"/>
    <mergeCell ref="C28:E28"/>
    <mergeCell ref="C19:E19"/>
    <mergeCell ref="C20:E20"/>
    <mergeCell ref="C21:E21"/>
    <mergeCell ref="C22:E22"/>
    <mergeCell ref="C24:E24"/>
    <mergeCell ref="C23:E23"/>
    <mergeCell ref="C31:E31"/>
    <mergeCell ref="C25:E25"/>
    <mergeCell ref="J39:O43"/>
    <mergeCell ref="A10:O10"/>
    <mergeCell ref="C11:E11"/>
    <mergeCell ref="F36:I36"/>
    <mergeCell ref="A36:E36"/>
    <mergeCell ref="A39:I43"/>
    <mergeCell ref="M34:O34"/>
    <mergeCell ref="M33:O33"/>
    <mergeCell ref="A33:K33"/>
    <mergeCell ref="A34:K34"/>
    <mergeCell ref="A32:O32"/>
    <mergeCell ref="A35:O35"/>
    <mergeCell ref="A37:O37"/>
    <mergeCell ref="A38:O38"/>
    <mergeCell ref="C15:E15"/>
    <mergeCell ref="M36:O36"/>
    <mergeCell ref="C17:E17"/>
    <mergeCell ref="A5:C5"/>
    <mergeCell ref="C14:E14"/>
    <mergeCell ref="C13:E13"/>
    <mergeCell ref="A6:C6"/>
    <mergeCell ref="C9:E9"/>
    <mergeCell ref="A7:C7"/>
    <mergeCell ref="A11:A15"/>
    <mergeCell ref="A18:A27"/>
    <mergeCell ref="A30:A31"/>
    <mergeCell ref="C26:E26"/>
    <mergeCell ref="C29:E29"/>
    <mergeCell ref="A2:O3"/>
    <mergeCell ref="D5:I5"/>
    <mergeCell ref="D6:I6"/>
    <mergeCell ref="D7:I7"/>
    <mergeCell ref="M5:O5"/>
    <mergeCell ref="M6:O6"/>
    <mergeCell ref="M7:O7"/>
    <mergeCell ref="J5:K5"/>
    <mergeCell ref="J6:K6"/>
    <mergeCell ref="J7:K7"/>
    <mergeCell ref="C12:E12"/>
    <mergeCell ref="C16:E16"/>
  </mergeCells>
  <dataValidations count="1">
    <dataValidation type="decimal" allowBlank="1" showInputMessage="1" showErrorMessage="1" errorTitle="ALERTA" error="EN ESTA CELDA SOLO ES PERMITIDO DÍGITOS NUMÉRICOS" sqref="I11:J3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4" fitToHeight="0" orientation="landscape" r:id="rId1"/>
  <rowBreaks count="1" manualBreakCount="1">
    <brk id="27" max="14" man="1"/>
  </rowBreaks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>Argelis R. Olivero R.</DisplayName>
        <AccountId>1529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1" ma:contentTypeDescription="Create a new document." ma:contentTypeScope="" ma:versionID="b709c5de1f3cd76a82edfbf7c7bb1437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5f99a4104b31295d2fc393e0f9711d94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BD57D-DF98-4D03-AB2E-A18DAFBF1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LPN-CPJ-009-2021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2021-10-04T18:32:43Z</cp:lastPrinted>
  <dcterms:created xsi:type="dcterms:W3CDTF">2014-12-15T12:59:31Z</dcterms:created>
  <dcterms:modified xsi:type="dcterms:W3CDTF">2021-10-04T18:33:19Z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